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'2.1'!$A$8:$I$29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0" i="41" l="1"/>
  <c r="D29" i="41"/>
  <c r="D28" i="41"/>
  <c r="D27" i="41"/>
  <c r="D26" i="41"/>
  <c r="D25" i="41"/>
  <c r="D23" i="41"/>
  <c r="D22" i="41"/>
  <c r="D20" i="41"/>
  <c r="D18" i="41"/>
  <c r="D17" i="41"/>
  <c r="D16" i="41"/>
  <c r="D15" i="41"/>
  <c r="D14" i="41"/>
  <c r="D13" i="41"/>
  <c r="D11" i="41"/>
  <c r="D10" i="41"/>
  <c r="D30" i="40"/>
  <c r="D29" i="40"/>
  <c r="D28" i="40"/>
  <c r="D27" i="40"/>
  <c r="D26" i="40"/>
  <c r="D25" i="40"/>
  <c r="D23" i="40"/>
  <c r="D22" i="40"/>
  <c r="D18" i="40"/>
  <c r="D17" i="40"/>
  <c r="D16" i="40"/>
  <c r="D15" i="40"/>
  <c r="D14" i="40"/>
  <c r="D13" i="40"/>
  <c r="D11" i="40"/>
  <c r="D10" i="40"/>
  <c r="D30" i="39"/>
  <c r="D29" i="39"/>
  <c r="D28" i="39"/>
  <c r="D27" i="39"/>
  <c r="D26" i="39"/>
  <c r="D25" i="39"/>
  <c r="D23" i="39"/>
  <c r="D22" i="39"/>
  <c r="D18" i="39"/>
  <c r="D17" i="39"/>
  <c r="D16" i="39"/>
  <c r="D15" i="39"/>
  <c r="D14" i="39"/>
  <c r="D13" i="39"/>
  <c r="D11" i="39"/>
  <c r="D10" i="39"/>
  <c r="D8" i="39"/>
  <c r="H10" i="22"/>
  <c r="G10" i="22"/>
  <c r="D8" i="41" s="1"/>
  <c r="F10" i="22"/>
  <c r="D20" i="40" s="1"/>
  <c r="E10" i="22"/>
  <c r="D8" i="40" s="1"/>
  <c r="D20" i="39"/>
  <c r="C10" i="22"/>
  <c r="E11" i="33"/>
  <c r="E10" i="33"/>
  <c r="E9" i="33"/>
  <c r="E11" i="32"/>
  <c r="E10" i="32"/>
  <c r="E9" i="32"/>
  <c r="E10" i="45"/>
  <c r="E11" i="45"/>
  <c r="E9" i="45"/>
  <c r="F11" i="35"/>
  <c r="F10" i="35"/>
  <c r="F9" i="35"/>
  <c r="A11" i="22" l="1"/>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11" i="19" l="1"/>
  <c r="A12" i="19"/>
  <c r="A13" i="19"/>
  <c r="A14" i="19"/>
  <c r="A15" i="19"/>
  <c r="A16" i="19"/>
  <c r="A17" i="19"/>
  <c r="A18" i="19"/>
  <c r="A19" i="19"/>
  <c r="A21" i="19"/>
  <c r="A24" i="19"/>
  <c r="A26" i="19"/>
  <c r="A29" i="19"/>
  <c r="A30" i="19"/>
  <c r="A34" i="19"/>
  <c r="A27" i="19" l="1"/>
  <c r="A36" i="19"/>
  <c r="A44" i="19"/>
  <c r="A46" i="19"/>
  <c r="A20" i="19"/>
  <c r="A28" i="19"/>
  <c r="A37" i="19"/>
  <c r="A45" i="19"/>
  <c r="A38" i="19"/>
  <c r="A22" i="19"/>
  <c r="A39" i="19"/>
  <c r="A41" i="19"/>
  <c r="A23" i="19"/>
  <c r="A32" i="19"/>
  <c r="A40" i="19"/>
  <c r="A35" i="19"/>
  <c r="A33" i="19"/>
  <c r="A43" i="19"/>
  <c r="A25" i="19"/>
  <c r="A42" i="19"/>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47"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<sst xmlns="http://schemas.openxmlformats.org/spreadsheetml/2006/main" count="683" uniqueCount="221">
  <si>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</si>
  <si>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</si>
  <si>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</si>
  <si>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</si>
  <si>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</si>
  <si>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</si>
  <si>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</si>
  <si>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</si>
  <si>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</si>
  <si>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</si>
  <si>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</si>
  <si>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</si>
  <si>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</si>
  <si>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</si>
  <si>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</si>
  <si>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</si>
  <si>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</si>
  <si>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</si>
  <si>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</si>
  <si>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</si>
  <si>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</si>
  <si>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</si>
  <si>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</si>
  <si>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</si>
  <si>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</si>
  <si>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</si>
  <si>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</si>
  <si>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</si>
  <si>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</si>
  <si>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</si>
  <si>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</si>
  <si>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</si>
  <si>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</si>
  <si>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</si>
  <si>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</si>
  <si>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 xml:space="preserve">   Tabelle 1.1</t>
  </si>
  <si>
    <t>Betriebe, tätige Personen, geleistete Arbeitsstunden, Entgelte, baugewerblicher Umsatz
   und Auftragseingang im Zeitvergleich</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</si>
  <si>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</si>
  <si>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</si>
  <si>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</si>
  <si>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</si>
  <si>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</si>
  <si>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</si>
  <si>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</si>
  <si>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</si>
  <si>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</si>
  <si>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</si>
  <si>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</si>
  <si>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</si>
  <si>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</si>
  <si>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</si>
  <si>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</si>
  <si>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</si>
  <si>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</si>
  <si>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</si>
  <si>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</si>
  <si>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</si>
  <si>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</si>
  <si>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</si>
  <si>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</si>
  <si>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</si>
  <si>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</si>
  <si>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</si>
  <si>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</si>
  <si>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</si>
  <si>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</si>
  <si>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</si>
  <si>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</si>
  <si>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1 000 h</t>
  </si>
  <si>
    <t>1 000 EUR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</si>
  <si>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</si>
  <si>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</si>
  <si>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</si>
  <si>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</si>
  <si>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</si>
  <si>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</si>
  <si>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</si>
  <si>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</si>
  <si>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</si>
  <si>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</si>
  <si>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</si>
  <si>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</si>
  <si>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</si>
  <si>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</si>
  <si>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</si>
  <si>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</si>
  <si>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</si>
  <si>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</si>
  <si>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</si>
  <si>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</si>
  <si>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</si>
  <si>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</si>
  <si>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</si>
  <si>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</si>
  <si>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</si>
  <si>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</si>
  <si>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</si>
  <si>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</si>
  <si>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</si>
  <si>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</si>
  <si>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</si>
  <si>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</si>
  <si>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</si>
  <si>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</si>
  <si>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</si>
  <si>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</si>
  <si>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</si>
  <si>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</si>
  <si>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</si>
  <si>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</si>
  <si>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</si>
  <si>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</si>
  <si>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</si>
  <si>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</si>
  <si>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</si>
  <si>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</si>
  <si>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</si>
  <si>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</si>
  <si>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</si>
  <si>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</si>
  <si>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</si>
  <si>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</si>
  <si>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</si>
  <si>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</si>
  <si>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</si>
  <si>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</si>
  <si>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</si>
  <si>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</si>
  <si>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</si>
  <si>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</si>
  <si>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</si>
  <si>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</si>
  <si>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</si>
  <si>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</si>
  <si>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</si>
  <si>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</si>
  <si>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</si>
  <si>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</si>
  <si>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</si>
  <si>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</si>
  <si>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</si>
  <si>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</si>
  <si>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</si>
  <si>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</si>
  <si>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</si>
  <si>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</si>
  <si>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</si>
  <si>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</si>
  <si>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</si>
  <si>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</si>
  <si>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</si>
  <si>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</si>
  <si>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</si>
  <si>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</si>
  <si>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</si>
  <si>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</si>
  <si>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</si>
  <si>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</si>
  <si>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</si>
  <si>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</si>
  <si>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</si>
  <si>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</si>
  <si>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t>Veränderung zum 
Vorjahresmonat</t>
  </si>
  <si>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</si>
  <si>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</si>
  <si>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</si>
  <si>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</si>
  <si>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t>1 000 h</t>
  </si>
  <si>
    <t>1 000 EUR</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</si>
  <si>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</si>
  <si>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</si>
  <si>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</si>
  <si>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</si>
  <si>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</si>
  <si>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</si>
  <si>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</si>
  <si>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</si>
  <si>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</si>
  <si>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</si>
  <si>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</si>
  <si>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</si>
  <si>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</si>
  <si>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</si>
  <si>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</si>
  <si>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</si>
  <si>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</si>
  <si>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</si>
  <si>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</si>
  <si>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</si>
  <si>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</si>
  <si>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Telefon: 0385 588-56661</t>
  </si>
  <si>
    <t>Kurzfassung Qualitätsbericht</t>
  </si>
  <si>
    <t>©  Statistisches Amt Mecklenburg-Vorpommern, Schwerin, 2023</t>
  </si>
  <si>
    <t>November 2022</t>
  </si>
  <si>
    <t>E213 2022 11</t>
  </si>
  <si>
    <t>Geleistete Arbeitsstunden November 2022 nach Wirtschaftsgliederung</t>
  </si>
  <si>
    <t>Baugewerblicher Umsatz November 2022 nach Wirtschaftsgliederung</t>
  </si>
  <si>
    <t>Auftragseingang November 2022 nach Wirtschaftsgliederung</t>
  </si>
  <si>
    <t>Geleistete Arbeitsstunden November 2022 nach Bauart bzw. Auftraggeber</t>
  </si>
  <si>
    <t>Baugewerblicher Umsatz November 2022 nach Bauart bzw. Auftraggeber</t>
  </si>
  <si>
    <t>Auftragseingang November 2022 nach Bauart bzw. Auftraggeber</t>
  </si>
  <si>
    <t>Betriebe und tätige Personen November 2022 nach Kreisen</t>
  </si>
  <si>
    <t>Arbeitsstunden und Entgelte November 2022 nach Kreisen</t>
  </si>
  <si>
    <t>Baugewerblicher Umsatz und Auftragseingang November 2022 nach Kreisen</t>
  </si>
  <si>
    <t>Geleistete Arbeitsstunden November 2022
nach Wirtschaftsgliederung</t>
  </si>
  <si>
    <t>November
2022</t>
  </si>
  <si>
    <t>Oktober
2022</t>
  </si>
  <si>
    <t>November
2021</t>
  </si>
  <si>
    <t>Veränderung November 2022</t>
  </si>
  <si>
    <t>Baugewerblicher Umsatz November 2022
nach Wirtschaftsgliederung</t>
  </si>
  <si>
    <t>Auftragseingang November 2022
nach Wirtschaftsgliederung</t>
  </si>
  <si>
    <t>Geleistete Arbeitsstunden November 2022
nach Bauart bzw. Auftraggeber</t>
  </si>
  <si>
    <t>Baugewerblicher Umsatz November 2022
nach Bauart bzw. Auftraggeber</t>
  </si>
  <si>
    <t>Auftragseingang November 2022
nach Bauart bzw. Auftraggeber</t>
  </si>
  <si>
    <t>Januar bis November 2022</t>
  </si>
  <si>
    <t>Betriebe und tätige Personen November 2022
nach Kreisen</t>
  </si>
  <si>
    <t>November 2021</t>
  </si>
  <si>
    <t>Arbeitsstunden und Entgelte November 2022
nach Kreisen</t>
  </si>
  <si>
    <t>Baugewerblicher Umsatz und Auftragseingang November 2022
nach Kreisen</t>
  </si>
  <si>
    <t>Frau Gina Albrecht:</t>
  </si>
  <si>
    <t>25.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</si>
</sst>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 numFmtId="172" formatCode="0.0"/>
    <numFmt numFmtId="173" formatCode="mmmm\ yyyy"/>
  </numFmts>
  <fonts count="44"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sz val="8"/>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190">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0" fontId="8" fillId="0" borderId="0" xfId="7" applyNumberFormat="1"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169" fontId="29" fillId="0" borderId="0" xfId="0" applyNumberFormat="1" applyFont="1" applyFill="1" applyAlignment="1">
      <alignment horizontal="right"/>
    </xf>
    <xf numFmtId="165" fontId="29" fillId="0" borderId="0" xfId="0" applyNumberFormat="1" applyFont="1" applyFill="1" applyAlignment="1">
      <alignment horizontal="right"/>
    </xf>
    <xf numFmtId="0" fontId="29" fillId="0" borderId="1" xfId="0" applyFont="1" applyFill="1" applyBorder="1" applyAlignment="1">
      <alignment horizontal="center" wrapText="1"/>
    </xf>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0" fontId="29" fillId="0" borderId="0" xfId="0" applyFont="1" applyFill="1"/>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31" fillId="0" borderId="1" xfId="0" applyFont="1" applyFill="1" applyBorder="1" applyAlignment="1">
      <alignment horizontal="left" wrapText="1"/>
    </xf>
    <xf numFmtId="0" fontId="29" fillId="0" borderId="1" xfId="0" quotePrefix="1" applyFont="1" applyFill="1" applyBorder="1" applyAlignment="1">
      <alignment horizontal="center" wrapText="1"/>
    </xf>
    <xf numFmtId="0" fontId="28" fillId="0" borderId="1" xfId="0" quotePrefix="1" applyFont="1" applyFill="1" applyBorder="1" applyAlignment="1">
      <alignment horizontal="center" wrapText="1"/>
    </xf>
    <xf numFmtId="0" fontId="28" fillId="0" borderId="1" xfId="0" quotePrefix="1" applyFont="1" applyFill="1" applyBorder="1" applyAlignment="1">
      <alignment horizontal="center" vertic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11" fillId="0" borderId="0" xfId="0" applyFont="1" applyFill="1" applyAlignment="1">
      <alignment vertical="center"/>
    </xf>
    <xf numFmtId="0" fontId="29" fillId="0" borderId="0" xfId="0" applyFont="1" applyFill="1" applyAlignment="1">
      <alignment vertical="center"/>
    </xf>
    <xf numFmtId="0" fontId="24" fillId="0" borderId="4" xfId="0" applyFont="1" applyFill="1" applyBorder="1" applyAlignment="1">
      <alignment horizontal="center" vertical="center" wrapText="1"/>
    </xf>
    <xf numFmtId="0" fontId="29" fillId="0" borderId="0" xfId="0" applyFont="1" applyFill="1" applyBorder="1"/>
    <xf numFmtId="0" fontId="29" fillId="0" borderId="7" xfId="0" applyFont="1" applyFill="1" applyBorder="1" applyAlignment="1">
      <alignment horizontal="center" wrapText="1"/>
    </xf>
    <xf numFmtId="0" fontId="42" fillId="0" borderId="0" xfId="0" applyFont="1" applyFill="1"/>
    <xf numFmtId="0" fontId="42" fillId="0" borderId="0" xfId="0" applyFont="1" applyFill="1" applyAlignment="1">
      <alignment horizontal="left"/>
    </xf>
    <xf numFmtId="166" fontId="29" fillId="0" borderId="0" xfId="0" applyNumberFormat="1" applyFont="1" applyFill="1" applyBorder="1" applyAlignment="1">
      <alignment horizontal="right"/>
    </xf>
    <xf numFmtId="0" fontId="28" fillId="0" borderId="0" xfId="0" applyFont="1" applyFill="1" applyBorder="1"/>
    <xf numFmtId="0" fontId="42" fillId="0" borderId="0" xfId="0" applyFont="1" applyFill="1" applyBorder="1"/>
    <xf numFmtId="0" fontId="29" fillId="0" borderId="1" xfId="0" applyFont="1" applyFill="1" applyBorder="1" applyAlignment="1">
      <alignment horizontal="center" vertical="center" wrapText="1"/>
    </xf>
    <xf numFmtId="0" fontId="20" fillId="0" borderId="0" xfId="9" applyFont="1" applyAlignment="1">
      <alignment horizontal="left" vertical="center"/>
    </xf>
    <xf numFmtId="49" fontId="8" fillId="0" borderId="0" xfId="7" applyNumberFormat="1" applyFont="1" applyAlignment="1">
      <alignment horizontal="left" vertical="center"/>
    </xf>
    <xf numFmtId="0" fontId="8" fillId="0" borderId="0" xfId="7" applyFont="1" applyAlignment="1">
      <alignment horizontal="left"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1" xfId="0" quotePrefix="1" applyFont="1" applyFill="1" applyBorder="1" applyAlignment="1">
      <alignment horizontal="center" vertical="center" wrapText="1"/>
    </xf>
    <xf numFmtId="172" fontId="29" fillId="0" borderId="0" xfId="0" applyNumberFormat="1" applyFont="1" applyFill="1" applyAlignment="1">
      <alignment horizontal="center"/>
    </xf>
    <xf numFmtId="165" fontId="28" fillId="0" borderId="0" xfId="0" applyNumberFormat="1" applyFont="1" applyFill="1" applyAlignment="1">
      <alignment horizontal="right"/>
    </xf>
    <xf numFmtId="172" fontId="28" fillId="0" borderId="0" xfId="0" applyNumberFormat="1" applyFont="1" applyFill="1" applyAlignment="1">
      <alignment horizontal="center"/>
    </xf>
    <xf numFmtId="169" fontId="28" fillId="0" borderId="0" xfId="0" applyNumberFormat="1" applyFont="1" applyFill="1" applyAlignment="1">
      <alignment horizontal="right"/>
    </xf>
    <xf numFmtId="165" fontId="29" fillId="0" borderId="0" xfId="0" applyNumberFormat="1" applyFont="1" applyAlignment="1">
      <alignment horizontal="right"/>
    </xf>
    <xf numFmtId="170" fontId="28" fillId="0" borderId="0" xfId="0" applyNumberFormat="1" applyFont="1" applyFill="1" applyAlignment="1">
      <alignment horizontal="right"/>
    </xf>
    <xf numFmtId="171" fontId="28" fillId="0" borderId="0" xfId="0" applyNumberFormat="1" applyFont="1" applyFill="1" applyAlignment="1">
      <alignment horizontal="right" vertical="center"/>
    </xf>
    <xf numFmtId="171" fontId="29" fillId="0" borderId="0" xfId="0" applyNumberFormat="1" applyFont="1" applyFill="1" applyAlignment="1">
      <alignment horizontal="right" vertical="center"/>
    </xf>
    <xf numFmtId="170" fontId="29" fillId="0" borderId="0" xfId="0" applyNumberFormat="1" applyFont="1" applyFill="1" applyAlignment="1">
      <alignment horizontal="right"/>
    </xf>
    <xf numFmtId="49" fontId="8" fillId="0" borderId="0" xfId="7" applyNumberFormat="1" applyFont="1" applyAlignment="1">
      <alignment horizontal="left" vertical="center"/>
    </xf>
    <xf numFmtId="0" fontId="8" fillId="0" borderId="0" xfId="7" applyFont="1" applyAlignment="1">
      <alignment horizontal="left" vertical="center"/>
    </xf>
    <xf numFmtId="0" fontId="8" fillId="0" borderId="0" xfId="7" applyFont="1" applyAlignment="1">
      <alignment wrapText="1"/>
    </xf>
    <xf numFmtId="0" fontId="8" fillId="0" borderId="0" xfId="2" applyFont="1" applyBorder="1" applyAlignment="1">
      <alignment horizontal="center" vertical="center"/>
    </xf>
    <xf numFmtId="0" fontId="8" fillId="0" borderId="0" xfId="7"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8" fillId="0" borderId="9"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10"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Fill="1" applyBorder="1" applyAlignment="1">
      <alignment horizontal="center" vertical="center" wrapText="1"/>
    </xf>
    <xf numFmtId="0" fontId="28" fillId="0" borderId="3" xfId="0" applyFont="1" applyFill="1" applyBorder="1" applyAlignment="1">
      <alignment horizontal="center" vertical="center"/>
    </xf>
    <xf numFmtId="0" fontId="28"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28" fillId="0" borderId="4" xfId="0"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3" xfId="0" applyNumberFormat="1" applyFont="1" applyFill="1" applyBorder="1" applyAlignment="1">
      <alignment horizontal="center" vertical="center" wrapText="1"/>
    </xf>
    <xf numFmtId="173" fontId="28" fillId="0" borderId="13" xfId="0" quotePrefix="1" applyNumberFormat="1" applyFont="1" applyFill="1" applyBorder="1" applyAlignment="1">
      <alignment horizontal="center" vertical="center"/>
    </xf>
    <xf numFmtId="173" fontId="28" fillId="0" borderId="14" xfId="0" quotePrefix="1" applyNumberFormat="1" applyFont="1" applyFill="1" applyBorder="1" applyAlignment="1">
      <alignment horizontal="center" vertical="center"/>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1" fillId="0" borderId="4" xfId="0" applyFont="1" applyFill="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0" fontId="29" fillId="0" borderId="3" xfId="0" quotePrefix="1"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9" fillId="0" borderId="7" xfId="0" quotePrefix="1" applyFont="1" applyFill="1" applyBorder="1" applyAlignment="1">
      <alignment horizontal="center" vertical="center" wrapText="1"/>
    </xf>
    <xf numFmtId="0" fontId="29" fillId="0" borderId="1" xfId="0" quotePrefix="1" applyFont="1" applyFill="1" applyBorder="1" applyAlignment="1">
      <alignment horizontal="center" vertical="center" wrapText="1"/>
    </xf>
    <xf numFmtId="0" fontId="29" fillId="0" borderId="15" xfId="0" quotePrefix="1" applyFont="1" applyFill="1" applyBorder="1" applyAlignment="1">
      <alignment horizontal="center" vertical="center" wrapText="1"/>
    </xf>
    <xf numFmtId="0" fontId="29" fillId="0" borderId="13" xfId="0" applyFont="1" applyFill="1" applyBorder="1" applyAlignment="1">
      <alignment horizontal="center" vertical="center" wrapText="1"/>
    </xf>
    <xf numFmtId="0" fontId="29" fillId="0" borderId="17" xfId="0" applyFont="1" applyFill="1" applyBorder="1" applyAlignment="1">
      <alignment horizontal="center" vertical="center" wrapText="1"/>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6" fillId="0" borderId="0" xfId="9" applyFont="1" applyAlignment="1">
      <alignment horizontal="left"/>
    </xf>
    <xf numFmtId="0" fontId="39" fillId="0" borderId="0" xfId="1" applyFont="1" applyAlignment="1" applyProtection="1">
      <alignment horizontal="left" wrapText="1"/>
    </xf>
    <xf numFmtId="0" fontId="41" fillId="0" borderId="0" xfId="9" applyFont="1" applyAlignment="1">
      <alignment horizontal="left" wrapText="1"/>
    </xf>
    <xf numFmtId="0" fontId="36" fillId="0" borderId="0" xfId="0" applyFont="1" applyAlignment="1">
      <alignment horizontal="left"/>
    </xf>
    <xf numFmtId="0" fontId="34" fillId="0" borderId="0" xfId="9" applyFont="1" applyAlignment="1">
      <alignment horizontal="left"/>
    </xf>
    <xf numFmtId="0" fontId="34" fillId="0" borderId="0" xfId="0" applyFont="1" applyAlignment="1">
      <alignment horizontal="left"/>
    </xf>
    <xf numFmtId="0" fontId="36" fillId="0" borderId="0" xfId="9" applyFont="1" applyAlignment="1">
      <alignment horizontal="left" wrapText="1"/>
    </xf>
    <xf numFmtId="0" fontId="36" fillId="0" borderId="0" xfId="0" applyFont="1" applyAlignment="1">
      <alignment horizontal="left" wrapText="1"/>
    </xf>
    <xf numFmtId="0" fontId="39" fillId="0" borderId="0" xfId="1" applyFont="1" applyAlignment="1" applyProtection="1">
      <alignment horizontal="left"/>
    </xf>
    <xf numFmtId="0" fontId="40" fillId="0" borderId="0" xfId="1" applyFont="1" applyAlignment="1" applyProtection="1">
      <alignment horizontal="left"/>
    </xf>
    <xf numFmtId="0" fontId="20" fillId="0" borderId="0" xfId="9" applyFont="1" applyAlignment="1">
      <alignment horizontal="left" vertical="center"/>
    </xf>
    <xf numFmtId="0" fontId="35" fillId="0" borderId="0" xfId="0" applyFont="1" applyAlignment="1">
      <alignment horizontal="left"/>
    </xf>
    <xf numFmtId="0" fontId="43" fillId="0" borderId="10" xfId="7" applyFont="1" applyBorder="1" applyAlignment="1">
      <alignment horizontal="left" wrapText="1"/>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409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299209"/>
          <a:ext cx="6120000"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9" t="s">
        <v>0</v>
      </c>
      <c r="B1" s="189"/>
      <c r="C1" s="132"/>
      <c r="D1" s="132"/>
    </row>
    <row r="2" spans="1:4" ht="35.1" customHeight="1" thickTop="1" x14ac:dyDescent="0.2">
      <c r="A2" s="133" t="s">
        <v>1</v>
      </c>
      <c r="B2" s="133"/>
      <c r="C2" s="134" t="s">
        <v>2</v>
      </c>
      <c r="D2" s="134"/>
    </row>
    <row r="3" spans="1:4" ht="24.95" customHeight="1" x14ac:dyDescent="0.2">
      <c r="A3" s="135"/>
      <c r="B3" s="135"/>
      <c r="C3" s="135"/>
      <c r="D3" s="135"/>
    </row>
    <row r="4" spans="1:4" ht="24.95" customHeight="1" x14ac:dyDescent="0.2">
      <c r="A4" s="129" t="s">
        <v>3</v>
      </c>
      <c r="B4" s="129"/>
      <c r="C4" s="129"/>
      <c r="D4" s="130"/>
    </row>
    <row r="5" spans="1:4" ht="24.95" customHeight="1" x14ac:dyDescent="0.2">
      <c r="A5" s="129" t="s">
        <v>4</v>
      </c>
      <c r="B5" s="129"/>
      <c r="C5" s="129"/>
      <c r="D5" s="130"/>
    </row>
    <row r="6" spans="1:4" s="2" customFormat="1" ht="24.95" customHeight="1" x14ac:dyDescent="0.45">
      <c r="A6" s="123" t="s">
        <v>5</v>
      </c>
      <c r="B6" s="124"/>
      <c r="C6" s="124"/>
      <c r="D6" s="124"/>
    </row>
    <row r="7" spans="1:4" ht="39.950000000000003" customHeight="1" x14ac:dyDescent="0.45">
      <c r="A7" s="131" t="s">
        <v>193</v>
      </c>
      <c r="B7" s="131"/>
      <c r="C7" s="131"/>
      <c r="D7" s="131"/>
    </row>
    <row r="8" spans="1:4" ht="24.95" customHeight="1" x14ac:dyDescent="0.2">
      <c r="A8" s="126"/>
      <c r="B8" s="126"/>
      <c r="C8" s="126"/>
      <c r="D8" s="126"/>
    </row>
    <row r="9" spans="1:4" ht="24.95" customHeight="1" x14ac:dyDescent="0.2">
      <c r="A9" s="122"/>
      <c r="B9" s="122"/>
      <c r="C9" s="122"/>
      <c r="D9" s="122"/>
    </row>
    <row r="10" spans="1:4" ht="24.95" customHeight="1" x14ac:dyDescent="0.2">
      <c r="A10" s="127"/>
      <c r="B10" s="127"/>
      <c r="C10" s="127"/>
      <c r="D10" s="127"/>
    </row>
    <row r="11" spans="1:4" ht="24.95" customHeight="1" x14ac:dyDescent="0.2">
      <c r="A11" s="122"/>
      <c r="B11" s="122"/>
      <c r="C11" s="122"/>
      <c r="D11" s="122"/>
    </row>
    <row r="12" spans="1:4" ht="24.95" customHeight="1" x14ac:dyDescent="0.2">
      <c r="A12" s="122"/>
      <c r="B12" s="122"/>
      <c r="C12" s="122"/>
      <c r="D12" s="122"/>
    </row>
    <row r="13" spans="1:4" ht="12" customHeight="1" x14ac:dyDescent="0.2">
      <c r="A13" s="6"/>
      <c r="B13" s="125" t="s">
        <v>6</v>
      </c>
      <c r="C13" s="125"/>
      <c r="D13" s="3" t="s">
        <v>194</v>
      </c>
    </row>
    <row r="14" spans="1:4" ht="12" customHeight="1" x14ac:dyDescent="0.2">
      <c r="A14" s="6"/>
      <c r="B14" s="125"/>
      <c r="C14" s="125"/>
      <c r="D14" s="3"/>
    </row>
    <row r="15" spans="1:4" ht="12" customHeight="1" x14ac:dyDescent="0.2">
      <c r="A15" s="6"/>
      <c r="B15" s="125" t="s">
        <v>7</v>
      </c>
      <c r="C15" s="125"/>
      <c r="D15" s="3" t="s">
        <v>220</v>
      </c>
    </row>
    <row r="16" spans="1:4" ht="12" customHeight="1" x14ac:dyDescent="0.2">
      <c r="A16" s="6"/>
      <c r="B16" s="125"/>
      <c r="C16" s="125"/>
      <c r="D16" s="3"/>
    </row>
    <row r="17" spans="1:4" ht="12" customHeight="1" x14ac:dyDescent="0.2">
      <c r="A17" s="7"/>
      <c r="B17" s="128"/>
      <c r="C17" s="128"/>
      <c r="D17" s="4"/>
    </row>
    <row r="18" spans="1:4" ht="12" customHeight="1" x14ac:dyDescent="0.2">
      <c r="A18" s="119"/>
      <c r="B18" s="119"/>
      <c r="C18" s="119"/>
      <c r="D18" s="119"/>
    </row>
    <row r="19" spans="1:4" ht="12" customHeight="1" x14ac:dyDescent="0.2">
      <c r="A19" s="116" t="s">
        <v>8</v>
      </c>
      <c r="B19" s="116"/>
      <c r="C19" s="116"/>
      <c r="D19" s="116"/>
    </row>
    <row r="20" spans="1:4" ht="12" customHeight="1" x14ac:dyDescent="0.2">
      <c r="A20" s="116" t="s">
        <v>9</v>
      </c>
      <c r="B20" s="116"/>
      <c r="C20" s="116"/>
      <c r="D20" s="116"/>
    </row>
    <row r="21" spans="1:4" ht="12" customHeight="1" x14ac:dyDescent="0.2">
      <c r="A21" s="116"/>
      <c r="B21" s="116"/>
      <c r="C21" s="116"/>
      <c r="D21" s="116"/>
    </row>
    <row r="22" spans="1:4" ht="12" customHeight="1" x14ac:dyDescent="0.2">
      <c r="A22" s="115" t="s">
        <v>10</v>
      </c>
      <c r="B22" s="115"/>
      <c r="C22" s="115"/>
      <c r="D22" s="115"/>
    </row>
    <row r="23" spans="1:4" ht="12" customHeight="1" x14ac:dyDescent="0.2">
      <c r="A23" s="116"/>
      <c r="B23" s="116"/>
      <c r="C23" s="116"/>
      <c r="D23" s="116"/>
    </row>
    <row r="24" spans="1:4" ht="12" customHeight="1" x14ac:dyDescent="0.2">
      <c r="A24" s="117" t="s">
        <v>192</v>
      </c>
      <c r="B24" s="117"/>
      <c r="C24" s="117"/>
      <c r="D24" s="117"/>
    </row>
    <row r="25" spans="1:4" ht="12" customHeight="1" x14ac:dyDescent="0.2">
      <c r="A25" s="117" t="s">
        <v>11</v>
      </c>
      <c r="B25" s="117"/>
      <c r="C25" s="117"/>
      <c r="D25" s="117"/>
    </row>
    <row r="26" spans="1:4" ht="12" customHeight="1" x14ac:dyDescent="0.2">
      <c r="A26" s="118"/>
      <c r="B26" s="118"/>
      <c r="C26" s="118"/>
      <c r="D26" s="118"/>
    </row>
    <row r="27" spans="1:4" ht="12" customHeight="1" x14ac:dyDescent="0.2">
      <c r="A27" s="119"/>
      <c r="B27" s="119"/>
      <c r="C27" s="119"/>
      <c r="D27" s="119"/>
    </row>
    <row r="28" spans="1:4" ht="12" customHeight="1" x14ac:dyDescent="0.2">
      <c r="A28" s="120" t="s">
        <v>12</v>
      </c>
      <c r="B28" s="120"/>
      <c r="C28" s="120"/>
      <c r="D28" s="120"/>
    </row>
    <row r="29" spans="1:4" ht="12" customHeight="1" x14ac:dyDescent="0.2">
      <c r="A29" s="121"/>
      <c r="B29" s="121"/>
      <c r="C29" s="121"/>
      <c r="D29" s="121"/>
    </row>
    <row r="30" spans="1:4" ht="12" customHeight="1" x14ac:dyDescent="0.2">
      <c r="A30" s="98" t="s">
        <v>13</v>
      </c>
      <c r="B30" s="112" t="s">
        <v>14</v>
      </c>
      <c r="C30" s="112"/>
      <c r="D30" s="112"/>
    </row>
    <row r="31" spans="1:4" ht="12" customHeight="1" x14ac:dyDescent="0.2">
      <c r="A31" s="8">
        <v>0</v>
      </c>
      <c r="B31" s="112" t="s">
        <v>15</v>
      </c>
      <c r="C31" s="112"/>
      <c r="D31" s="112"/>
    </row>
    <row r="32" spans="1:4" ht="12" customHeight="1" x14ac:dyDescent="0.2">
      <c r="A32" s="98" t="s">
        <v>16</v>
      </c>
      <c r="B32" s="112" t="s">
        <v>17</v>
      </c>
      <c r="C32" s="112"/>
      <c r="D32" s="112"/>
    </row>
    <row r="33" spans="1:4" ht="12" customHeight="1" x14ac:dyDescent="0.2">
      <c r="A33" s="98" t="s">
        <v>18</v>
      </c>
      <c r="B33" s="112" t="s">
        <v>19</v>
      </c>
      <c r="C33" s="112"/>
      <c r="D33" s="112"/>
    </row>
    <row r="34" spans="1:4" ht="12" customHeight="1" x14ac:dyDescent="0.2">
      <c r="A34" s="98" t="s">
        <v>20</v>
      </c>
      <c r="B34" s="112" t="s">
        <v>21</v>
      </c>
      <c r="C34" s="112"/>
      <c r="D34" s="112"/>
    </row>
    <row r="35" spans="1:4" ht="12" customHeight="1" x14ac:dyDescent="0.2">
      <c r="A35" s="98" t="s">
        <v>22</v>
      </c>
      <c r="B35" s="112" t="s">
        <v>23</v>
      </c>
      <c r="C35" s="112"/>
      <c r="D35" s="112"/>
    </row>
    <row r="36" spans="1:4" ht="12" customHeight="1" x14ac:dyDescent="0.2">
      <c r="A36" s="98" t="s">
        <v>24</v>
      </c>
      <c r="B36" s="112" t="s">
        <v>25</v>
      </c>
      <c r="C36" s="112"/>
      <c r="D36" s="112"/>
    </row>
    <row r="37" spans="1:4" ht="12" customHeight="1" x14ac:dyDescent="0.2">
      <c r="A37" s="98" t="s">
        <v>26</v>
      </c>
      <c r="B37" s="112" t="s">
        <v>27</v>
      </c>
      <c r="C37" s="112"/>
      <c r="D37" s="112"/>
    </row>
    <row r="38" spans="1:4" ht="12" customHeight="1" x14ac:dyDescent="0.2">
      <c r="A38" s="98"/>
      <c r="B38" s="112"/>
      <c r="C38" s="112"/>
      <c r="D38" s="112"/>
    </row>
    <row r="39" spans="1:4" ht="12" customHeight="1" x14ac:dyDescent="0.2">
      <c r="A39" s="98"/>
      <c r="B39" s="98"/>
      <c r="C39" s="98"/>
      <c r="D39" s="98"/>
    </row>
    <row r="40" spans="1:4" ht="12" customHeight="1" x14ac:dyDescent="0.2">
      <c r="A40" s="98"/>
      <c r="B40" s="98"/>
      <c r="C40" s="98"/>
      <c r="D40" s="98"/>
    </row>
    <row r="41" spans="1:4" ht="12" customHeight="1" x14ac:dyDescent="0.2">
      <c r="A41" s="98"/>
      <c r="B41" s="112"/>
      <c r="C41" s="112"/>
      <c r="D41" s="112"/>
    </row>
    <row r="42" spans="1:4" ht="12" customHeight="1" x14ac:dyDescent="0.2">
      <c r="A42" s="99"/>
      <c r="B42" s="113"/>
      <c r="C42" s="113"/>
      <c r="D42" s="113"/>
    </row>
    <row r="43" spans="1:4" ht="12" customHeight="1" x14ac:dyDescent="0.2">
      <c r="A43" s="99"/>
      <c r="B43" s="113"/>
      <c r="C43" s="113"/>
      <c r="D43" s="113"/>
    </row>
    <row r="44" spans="1:4" x14ac:dyDescent="0.2">
      <c r="A44" s="112" t="s">
        <v>28</v>
      </c>
      <c r="B44" s="112"/>
      <c r="C44" s="112"/>
      <c r="D44" s="112"/>
    </row>
    <row r="45" spans="1:4" ht="39.950000000000003" customHeight="1" x14ac:dyDescent="0.2">
      <c r="A45" s="114" t="s">
        <v>29</v>
      </c>
      <c r="B45" s="114"/>
      <c r="C45" s="114"/>
      <c r="D45" s="114"/>
    </row>
  </sheetData>
  <mergeCells count="45">
    <mergeCell ref="A4:D4"/>
    <mergeCell ref="A5:D5"/>
    <mergeCell ref="A7:D7"/>
    <mergeCell ref="A1:B1"/>
    <mergeCell ref="C1:D1"/>
    <mergeCell ref="A2:B2"/>
    <mergeCell ref="C2:D2"/>
    <mergeCell ref="A3:D3"/>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B33:D33"/>
    <mergeCell ref="A22:D22"/>
    <mergeCell ref="A23:D23"/>
    <mergeCell ref="A24:D24"/>
    <mergeCell ref="A25:D25"/>
    <mergeCell ref="A26:D26"/>
    <mergeCell ref="A27:D27"/>
    <mergeCell ref="A28:D28"/>
    <mergeCell ref="A29:D29"/>
    <mergeCell ref="B30:D30"/>
    <mergeCell ref="B31:D31"/>
    <mergeCell ref="B32:D32"/>
    <mergeCell ref="B34:D34"/>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activeCell="A25" sqref="A25:D25"/>
      <selection pane="topRight" activeCell="A25" sqref="A25:D25"/>
      <selection pane="bottomLeft" activeCell="A25" sqref="A25:D25"/>
      <selection pane="bottomRight" activeCell="D8" sqref="D8"/>
    </sheetView>
  </sheetViews>
  <sheetFormatPr baseColWidth="10" defaultColWidth="11.42578125" defaultRowHeight="11.45" customHeight="1" x14ac:dyDescent="0.2"/>
  <cols>
    <col min="1" max="1" width="3.42578125" style="67" customWidth="1"/>
    <col min="2" max="2" width="32.7109375" style="67" customWidth="1"/>
    <col min="3" max="3" width="7.85546875" style="67" customWidth="1"/>
    <col min="4"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6" t="s">
        <v>33</v>
      </c>
      <c r="B1" s="147"/>
      <c r="C1" s="147"/>
      <c r="D1" s="143" t="s">
        <v>55</v>
      </c>
      <c r="E1" s="154"/>
      <c r="F1" s="154"/>
      <c r="G1" s="154"/>
      <c r="H1" s="155"/>
    </row>
    <row r="2" spans="1:8" ht="35.1" customHeight="1" x14ac:dyDescent="0.2">
      <c r="A2" s="148" t="s">
        <v>141</v>
      </c>
      <c r="B2" s="149"/>
      <c r="C2" s="149"/>
      <c r="D2" s="140" t="s">
        <v>213</v>
      </c>
      <c r="E2" s="140"/>
      <c r="F2" s="140"/>
      <c r="G2" s="140"/>
      <c r="H2" s="156"/>
    </row>
    <row r="3" spans="1:8" ht="11.45" customHeight="1" x14ac:dyDescent="0.2">
      <c r="A3" s="150" t="s">
        <v>58</v>
      </c>
      <c r="B3" s="152" t="s">
        <v>86</v>
      </c>
      <c r="C3" s="152" t="s">
        <v>87</v>
      </c>
      <c r="D3" s="152" t="s">
        <v>205</v>
      </c>
      <c r="E3" s="152" t="s">
        <v>206</v>
      </c>
      <c r="F3" s="152" t="s">
        <v>207</v>
      </c>
      <c r="G3" s="152" t="s">
        <v>208</v>
      </c>
      <c r="H3" s="153"/>
    </row>
    <row r="4" spans="1:8" ht="11.45" customHeight="1" x14ac:dyDescent="0.2">
      <c r="A4" s="151"/>
      <c r="B4" s="152"/>
      <c r="C4" s="152"/>
      <c r="D4" s="152"/>
      <c r="E4" s="152"/>
      <c r="F4" s="152"/>
      <c r="G4" s="152" t="s">
        <v>88</v>
      </c>
      <c r="H4" s="153" t="s">
        <v>89</v>
      </c>
    </row>
    <row r="5" spans="1:8" ht="11.45" customHeight="1" x14ac:dyDescent="0.2">
      <c r="A5" s="151"/>
      <c r="B5" s="152"/>
      <c r="C5" s="152"/>
      <c r="D5" s="152"/>
      <c r="E5" s="152"/>
      <c r="F5" s="152"/>
      <c r="G5" s="152"/>
      <c r="H5" s="153"/>
    </row>
    <row r="6" spans="1:8" ht="11.45" customHeight="1" x14ac:dyDescent="0.2">
      <c r="A6" s="151"/>
      <c r="B6" s="152"/>
      <c r="C6" s="152"/>
      <c r="D6" s="152"/>
      <c r="E6" s="152"/>
      <c r="F6" s="152"/>
      <c r="G6" s="152" t="s">
        <v>90</v>
      </c>
      <c r="H6" s="153"/>
    </row>
    <row r="7" spans="1:8" s="49" customFormat="1" ht="11.45" customHeight="1" x14ac:dyDescent="0.2">
      <c r="A7" s="47">
        <v>1</v>
      </c>
      <c r="B7" s="48">
        <v>2</v>
      </c>
      <c r="C7" s="48">
        <v>3</v>
      </c>
      <c r="D7" s="50">
        <v>4</v>
      </c>
      <c r="E7" s="50">
        <v>5</v>
      </c>
      <c r="F7" s="50">
        <v>6</v>
      </c>
      <c r="G7" s="48">
        <v>7</v>
      </c>
      <c r="H7" s="88">
        <v>8</v>
      </c>
    </row>
    <row r="8" spans="1:8" ht="11.45" customHeight="1" x14ac:dyDescent="0.2">
      <c r="A8" s="75"/>
      <c r="B8" s="71"/>
      <c r="C8" s="64"/>
      <c r="D8" s="63"/>
      <c r="E8" s="63"/>
      <c r="F8" s="63"/>
      <c r="G8" s="62"/>
      <c r="H8" s="62"/>
    </row>
    <row r="9" spans="1:8" ht="11.45" customHeight="1" x14ac:dyDescent="0.2">
      <c r="A9" s="45">
        <f>IF(E9&lt;&gt;"",COUNTA($E9:E$9),"")</f>
        <v>1</v>
      </c>
      <c r="B9" s="56" t="s">
        <v>91</v>
      </c>
      <c r="C9" s="64" t="s">
        <v>67</v>
      </c>
      <c r="D9" s="63">
        <v>232</v>
      </c>
      <c r="E9" s="63">
        <f>'1.2'!F9</f>
        <v>232</v>
      </c>
      <c r="F9" s="63">
        <v>228</v>
      </c>
      <c r="G9" s="62">
        <v>0</v>
      </c>
      <c r="H9" s="62">
        <v>1.7543859649122879</v>
      </c>
    </row>
    <row r="10" spans="1:8" s="70" customFormat="1" ht="11.45" customHeight="1" x14ac:dyDescent="0.2">
      <c r="A10" s="45">
        <f>IF(E10&lt;&gt;"",COUNTA($E$9:E10),"")</f>
        <v>2</v>
      </c>
      <c r="B10" s="56" t="s">
        <v>92</v>
      </c>
      <c r="C10" s="64" t="s">
        <v>67</v>
      </c>
      <c r="D10" s="63">
        <v>10359</v>
      </c>
      <c r="E10" s="63">
        <f>'1.2'!F10</f>
        <v>10377</v>
      </c>
      <c r="F10" s="63">
        <v>10287</v>
      </c>
      <c r="G10" s="62">
        <v>-0.17346053772766368</v>
      </c>
      <c r="H10" s="62">
        <v>0.69991251093613016</v>
      </c>
    </row>
    <row r="11" spans="1:8" s="70" customFormat="1" ht="11.45" customHeight="1" x14ac:dyDescent="0.2">
      <c r="A11" s="45">
        <f>IF(E11&lt;&gt;"",COUNTA($E$9:E11),"")</f>
        <v>3</v>
      </c>
      <c r="B11" s="56" t="s">
        <v>93</v>
      </c>
      <c r="C11" s="64" t="s">
        <v>69</v>
      </c>
      <c r="D11" s="63">
        <v>40578</v>
      </c>
      <c r="E11" s="63">
        <f>'1.2'!F11</f>
        <v>33030</v>
      </c>
      <c r="F11" s="63">
        <v>38526</v>
      </c>
      <c r="G11" s="62">
        <v>22.851952770208911</v>
      </c>
      <c r="H11" s="62">
        <v>5.3262731661734932</v>
      </c>
    </row>
    <row r="12" spans="1:8" s="70" customFormat="1" ht="11.45" customHeight="1" x14ac:dyDescent="0.2">
      <c r="A12" s="45" t="str">
        <f>IF(E12&lt;&gt;"",COUNTA($E$9:E12),"")</f>
        <v/>
      </c>
      <c r="B12" s="72"/>
      <c r="C12" s="64"/>
      <c r="F12" s="63"/>
      <c r="G12" s="62"/>
      <c r="H12" s="62"/>
    </row>
    <row r="13" spans="1:8" s="70" customFormat="1" ht="11.45" customHeight="1" x14ac:dyDescent="0.2">
      <c r="A13" s="45">
        <f>IF(E13&lt;&gt;"",COUNTA($E$9:E13),"")</f>
        <v>4</v>
      </c>
      <c r="B13" s="73" t="s">
        <v>122</v>
      </c>
      <c r="C13" s="66" t="s">
        <v>69</v>
      </c>
      <c r="D13" s="104">
        <v>102498</v>
      </c>
      <c r="E13" s="104">
        <v>142744</v>
      </c>
      <c r="F13" s="104">
        <v>106941</v>
      </c>
      <c r="G13" s="106">
        <v>-28.194530067813709</v>
      </c>
      <c r="H13" s="106">
        <v>-4.1546273178668613</v>
      </c>
    </row>
    <row r="14" spans="1:8" ht="11.45" customHeight="1" x14ac:dyDescent="0.2">
      <c r="A14" s="45" t="str">
        <f>IF(E14&lt;&gt;"",COUNTA($E$9:E14),"")</f>
        <v/>
      </c>
      <c r="B14" s="56" t="s">
        <v>124</v>
      </c>
      <c r="C14" s="64"/>
      <c r="F14" s="63"/>
      <c r="G14" s="62"/>
      <c r="H14" s="62"/>
    </row>
    <row r="15" spans="1:8" ht="11.45" customHeight="1" x14ac:dyDescent="0.2">
      <c r="A15" s="45">
        <f>IF(E15&lt;&gt;"",COUNTA($E$9:E15),"")</f>
        <v>5</v>
      </c>
      <c r="B15" s="56" t="s">
        <v>125</v>
      </c>
      <c r="C15" s="64" t="s">
        <v>69</v>
      </c>
      <c r="D15" s="63">
        <v>45255</v>
      </c>
      <c r="E15" s="63">
        <v>38609</v>
      </c>
      <c r="F15" s="63">
        <v>43877</v>
      </c>
      <c r="G15" s="62">
        <v>17.213603045921936</v>
      </c>
      <c r="H15" s="62">
        <v>3.1405975795975114</v>
      </c>
    </row>
    <row r="16" spans="1:8" ht="11.45" customHeight="1" x14ac:dyDescent="0.2">
      <c r="A16" s="45">
        <f>IF(E16&lt;&gt;"",COUNTA($E$9:E16),"")</f>
        <v>6</v>
      </c>
      <c r="B16" s="56" t="s">
        <v>126</v>
      </c>
      <c r="C16" s="64" t="s">
        <v>69</v>
      </c>
      <c r="D16" s="63">
        <v>57243</v>
      </c>
      <c r="E16" s="63">
        <v>104135</v>
      </c>
      <c r="F16" s="63">
        <v>63064</v>
      </c>
      <c r="G16" s="62">
        <v>-45.030009122773322</v>
      </c>
      <c r="H16" s="62">
        <v>-9.230305721172142</v>
      </c>
    </row>
    <row r="17" spans="1:8" ht="11.45" customHeight="1" x14ac:dyDescent="0.2">
      <c r="A17" s="45" t="str">
        <f>IF(E17&lt;&gt;"",COUNTA($E$9:E17),"")</f>
        <v/>
      </c>
      <c r="B17" s="56"/>
      <c r="C17" s="64"/>
      <c r="F17" s="63"/>
      <c r="G17" s="62"/>
      <c r="H17" s="62"/>
    </row>
    <row r="18" spans="1:8" ht="11.45" customHeight="1" x14ac:dyDescent="0.2">
      <c r="A18" s="45" t="str">
        <f>IF(E18&lt;&gt;"",COUNTA($E$9:E18),"")</f>
        <v/>
      </c>
      <c r="B18" s="59" t="s">
        <v>127</v>
      </c>
      <c r="C18" s="64"/>
      <c r="F18" s="63"/>
      <c r="G18" s="62"/>
      <c r="H18" s="62"/>
    </row>
    <row r="19" spans="1:8" ht="11.45" customHeight="1" x14ac:dyDescent="0.2">
      <c r="A19" s="45" t="str">
        <f>IF(E19&lt;&gt;"",COUNTA($E$9:E19),"")</f>
        <v/>
      </c>
      <c r="B19" s="56"/>
      <c r="C19" s="64"/>
      <c r="F19" s="63"/>
      <c r="G19" s="62"/>
      <c r="H19" s="62"/>
    </row>
    <row r="20" spans="1:8" ht="11.45" customHeight="1" x14ac:dyDescent="0.2">
      <c r="A20" s="45">
        <f>IF(E20&lt;&gt;"",COUNTA($E$9:E20),"")</f>
        <v>7</v>
      </c>
      <c r="B20" s="56" t="s">
        <v>128</v>
      </c>
      <c r="C20" s="64" t="s">
        <v>69</v>
      </c>
      <c r="D20" s="63">
        <v>21759</v>
      </c>
      <c r="E20" s="63">
        <v>19508</v>
      </c>
      <c r="F20" s="63">
        <v>22763</v>
      </c>
      <c r="G20" s="62">
        <v>11.538855854008611</v>
      </c>
      <c r="H20" s="62">
        <v>-4.4106664323683171</v>
      </c>
    </row>
    <row r="21" spans="1:8" ht="11.45" customHeight="1" x14ac:dyDescent="0.2">
      <c r="A21" s="45" t="str">
        <f>IF(E21&lt;&gt;"",COUNTA($E$9:E21),"")</f>
        <v/>
      </c>
      <c r="B21" s="56"/>
      <c r="C21" s="64"/>
      <c r="F21" s="63"/>
      <c r="G21" s="62"/>
      <c r="H21" s="62"/>
    </row>
    <row r="22" spans="1:8" ht="22.9" customHeight="1" x14ac:dyDescent="0.2">
      <c r="A22" s="45">
        <f>IF(E22&lt;&gt;"",COUNTA($E$9:E22),"")</f>
        <v>8</v>
      </c>
      <c r="B22" s="56" t="s">
        <v>129</v>
      </c>
      <c r="C22" s="64" t="s">
        <v>69</v>
      </c>
      <c r="D22" s="63">
        <v>43333</v>
      </c>
      <c r="E22" s="63">
        <v>58090</v>
      </c>
      <c r="F22" s="63">
        <v>36873</v>
      </c>
      <c r="G22" s="62">
        <v>-25.403683938715787</v>
      </c>
      <c r="H22" s="62">
        <v>17.519594283079762</v>
      </c>
    </row>
    <row r="23" spans="1:8" ht="11.45" customHeight="1" x14ac:dyDescent="0.2">
      <c r="A23" s="45" t="str">
        <f>IF(E23&lt;&gt;"",COUNTA($E$9:E23),"")</f>
        <v/>
      </c>
      <c r="B23" s="56" t="s">
        <v>112</v>
      </c>
      <c r="C23" s="64"/>
      <c r="D23" s="63"/>
      <c r="E23" s="63"/>
      <c r="F23" s="63"/>
      <c r="G23" s="62"/>
      <c r="H23" s="62"/>
    </row>
    <row r="24" spans="1:8" ht="11.45" customHeight="1" x14ac:dyDescent="0.2">
      <c r="A24" s="45">
        <f>IF(E24&lt;&gt;"",COUNTA($E$9:E24),"")</f>
        <v>9</v>
      </c>
      <c r="B24" s="56" t="s">
        <v>130</v>
      </c>
      <c r="C24" s="64" t="s">
        <v>69</v>
      </c>
      <c r="D24" s="63">
        <v>17690</v>
      </c>
      <c r="E24" s="63">
        <v>16391</v>
      </c>
      <c r="F24" s="63">
        <v>13456</v>
      </c>
      <c r="G24" s="62">
        <v>7.9250808370447201</v>
      </c>
      <c r="H24" s="62">
        <v>31.46551724137931</v>
      </c>
    </row>
    <row r="25" spans="1:8" ht="11.45" customHeight="1" x14ac:dyDescent="0.2">
      <c r="A25" s="45">
        <f>IF(E25&lt;&gt;"",COUNTA($E$9:E25),"")</f>
        <v>10</v>
      </c>
      <c r="B25" s="56" t="s">
        <v>131</v>
      </c>
      <c r="C25" s="64" t="s">
        <v>69</v>
      </c>
      <c r="D25" s="63">
        <v>25643</v>
      </c>
      <c r="E25" s="63">
        <v>41698</v>
      </c>
      <c r="F25" s="63">
        <v>23417</v>
      </c>
      <c r="G25" s="62">
        <v>-38.503045709626363</v>
      </c>
      <c r="H25" s="62">
        <v>9.505914506555067</v>
      </c>
    </row>
    <row r="26" spans="1:8" ht="11.45" customHeight="1" x14ac:dyDescent="0.2">
      <c r="A26" s="45" t="str">
        <f>IF(E26&lt;&gt;"",COUNTA($E$9:E26),"")</f>
        <v/>
      </c>
      <c r="B26" s="56"/>
      <c r="C26" s="64"/>
      <c r="F26" s="63"/>
      <c r="G26" s="62"/>
      <c r="H26" s="62"/>
    </row>
    <row r="27" spans="1:8" ht="11.45" customHeight="1" x14ac:dyDescent="0.2">
      <c r="A27" s="45">
        <f>IF(E27&lt;&gt;"",COUNTA($E$9:E27),"")</f>
        <v>11</v>
      </c>
      <c r="B27" s="56" t="s">
        <v>132</v>
      </c>
      <c r="C27" s="64" t="s">
        <v>69</v>
      </c>
      <c r="D27" s="63">
        <v>37407</v>
      </c>
      <c r="E27" s="63">
        <v>65147</v>
      </c>
      <c r="F27" s="63">
        <v>47305</v>
      </c>
      <c r="G27" s="62">
        <v>-42.580625354966458</v>
      </c>
      <c r="H27" s="62">
        <v>-20.923792410950217</v>
      </c>
    </row>
    <row r="28" spans="1:8" ht="11.45" customHeight="1" x14ac:dyDescent="0.2">
      <c r="A28" s="45" t="str">
        <f>IF(E28&lt;&gt;"",COUNTA($E$9:E28),"")</f>
        <v/>
      </c>
      <c r="B28" s="56" t="s">
        <v>112</v>
      </c>
      <c r="C28" s="64"/>
      <c r="D28" s="63"/>
      <c r="E28" s="63"/>
      <c r="F28" s="63"/>
      <c r="G28" s="62"/>
      <c r="H28" s="62"/>
    </row>
    <row r="29" spans="1:8" ht="11.45" customHeight="1" x14ac:dyDescent="0.2">
      <c r="A29" s="45">
        <f>IF(E29&lt;&gt;"",COUNTA($E$9:E29),"")</f>
        <v>12</v>
      </c>
      <c r="B29" s="56" t="s">
        <v>133</v>
      </c>
      <c r="C29" s="64" t="s">
        <v>69</v>
      </c>
      <c r="D29" s="63">
        <v>5807</v>
      </c>
      <c r="E29" s="63">
        <v>2710</v>
      </c>
      <c r="F29" s="63">
        <v>7658</v>
      </c>
      <c r="G29" s="62">
        <v>114.28044280442805</v>
      </c>
      <c r="H29" s="62">
        <v>-341.51291512915128</v>
      </c>
    </row>
    <row r="30" spans="1:8" ht="22.9" customHeight="1" x14ac:dyDescent="0.2">
      <c r="A30" s="45">
        <f>IF(E30&lt;&gt;"",COUNTA($E$9:E30),"")</f>
        <v>13</v>
      </c>
      <c r="B30" s="56" t="s">
        <v>134</v>
      </c>
      <c r="C30" s="64" t="s">
        <v>69</v>
      </c>
      <c r="D30" s="63">
        <v>2677</v>
      </c>
      <c r="E30" s="63">
        <v>577</v>
      </c>
      <c r="F30" s="63">
        <v>542</v>
      </c>
      <c r="G30" s="62">
        <v>363.95147313691507</v>
      </c>
      <c r="H30" s="62">
        <v>393.91143911439116</v>
      </c>
    </row>
    <row r="31" spans="1:8" ht="24" customHeight="1" x14ac:dyDescent="0.2">
      <c r="A31" s="45">
        <f>IF(E31&lt;&gt;"",COUNTA($E$9:E31),"")</f>
        <v>14</v>
      </c>
      <c r="B31" s="56" t="s">
        <v>135</v>
      </c>
      <c r="C31" s="64" t="s">
        <v>69</v>
      </c>
      <c r="D31" s="63">
        <v>3130</v>
      </c>
      <c r="E31" s="63">
        <v>2134</v>
      </c>
      <c r="F31" s="63">
        <v>7116</v>
      </c>
      <c r="G31" s="62">
        <v>46.67291471415183</v>
      </c>
      <c r="H31" s="62">
        <v>-56.014614952220349</v>
      </c>
    </row>
    <row r="32" spans="1:8" ht="8.1" customHeight="1" x14ac:dyDescent="0.2">
      <c r="A32" s="45" t="str">
        <f>IF(E32&lt;&gt;"",COUNTA($E$9:E32),"")</f>
        <v/>
      </c>
      <c r="B32" s="56"/>
      <c r="C32" s="64"/>
      <c r="F32" s="63"/>
      <c r="G32" s="62"/>
      <c r="H32" s="62"/>
    </row>
    <row r="33" spans="1:8" ht="11.45" customHeight="1" x14ac:dyDescent="0.2">
      <c r="A33" s="45">
        <f>IF(E33&lt;&gt;"",COUNTA($E$9:E33),"")</f>
        <v>15</v>
      </c>
      <c r="B33" s="56" t="s">
        <v>136</v>
      </c>
      <c r="C33" s="64" t="s">
        <v>69</v>
      </c>
      <c r="D33" s="63">
        <v>31599</v>
      </c>
      <c r="E33" s="63">
        <v>62437</v>
      </c>
      <c r="F33" s="63">
        <v>39646</v>
      </c>
      <c r="G33" s="62">
        <v>-49.390585710396081</v>
      </c>
      <c r="H33" s="62">
        <v>-20.297129596932855</v>
      </c>
    </row>
    <row r="34" spans="1:8" ht="11.45" customHeight="1" x14ac:dyDescent="0.2">
      <c r="A34" s="45" t="str">
        <f>IF(E34&lt;&gt;"",COUNTA($E$9:E34),"")</f>
        <v/>
      </c>
      <c r="B34" s="56" t="s">
        <v>137</v>
      </c>
      <c r="C34" s="64"/>
      <c r="F34" s="63"/>
      <c r="G34" s="62"/>
      <c r="H34" s="62"/>
    </row>
    <row r="35" spans="1:8" ht="11.45" customHeight="1" x14ac:dyDescent="0.2">
      <c r="A35" s="45">
        <f>IF(E35&lt;&gt;"",COUNTA($E$9:E35),"")</f>
        <v>16</v>
      </c>
      <c r="B35" s="56" t="s">
        <v>138</v>
      </c>
      <c r="C35" s="64" t="s">
        <v>69</v>
      </c>
      <c r="D35" s="63">
        <v>15207</v>
      </c>
      <c r="E35" s="63">
        <v>36295</v>
      </c>
      <c r="F35" s="63">
        <v>26230</v>
      </c>
      <c r="G35" s="62">
        <v>-58.101666896266707</v>
      </c>
      <c r="H35" s="62">
        <v>-42.024399542508576</v>
      </c>
    </row>
    <row r="36" spans="1:8" ht="11.45" customHeight="1" x14ac:dyDescent="0.2">
      <c r="A36" s="45">
        <f>IF(E36&lt;&gt;"",COUNTA($E$9:E36),"")</f>
        <v>17</v>
      </c>
      <c r="B36" s="56" t="s">
        <v>139</v>
      </c>
      <c r="C36" s="64" t="s">
        <v>69</v>
      </c>
      <c r="D36" s="63">
        <v>16392</v>
      </c>
      <c r="E36" s="63">
        <v>26142</v>
      </c>
      <c r="F36" s="63">
        <v>13417</v>
      </c>
      <c r="G36" s="62">
        <v>-37.296304796878587</v>
      </c>
      <c r="H36" s="62">
        <v>22.173362152493105</v>
      </c>
    </row>
    <row r="37" spans="1:8" ht="11.45" customHeight="1" x14ac:dyDescent="0.2">
      <c r="D37" s="74"/>
      <c r="E37" s="74"/>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7"/>
  <sheetViews>
    <sheetView zoomScale="140" zoomScaleNormal="140" workbookViewId="0">
      <pane xSplit="2" ySplit="8" topLeftCell="C9" activePane="bottomRight" state="frozen"/>
      <selection activeCell="A25" sqref="A25:D25"/>
      <selection pane="topRight" activeCell="A25" sqref="A25:D25"/>
      <selection pane="bottomLeft" activeCell="A25" sqref="A25:D25"/>
      <selection pane="bottomRight" activeCell="C9" sqref="C9:H9"/>
    </sheetView>
  </sheetViews>
  <sheetFormatPr baseColWidth="10" defaultColWidth="11.140625" defaultRowHeight="11.45" customHeight="1" x14ac:dyDescent="0.2"/>
  <cols>
    <col min="1" max="1" width="3.7109375" style="67" customWidth="1"/>
    <col min="2" max="2" width="23.7109375" style="67" customWidth="1"/>
    <col min="3" max="8" width="10.7109375" style="67" customWidth="1"/>
    <col min="9" max="9" width="11.42578125" style="67" hidden="1" customWidth="1"/>
    <col min="10" max="16384" width="11.140625" style="67"/>
  </cols>
  <sheetData>
    <row r="1" spans="1:9" s="46" customFormat="1" ht="39.950000000000003" customHeight="1" x14ac:dyDescent="0.2">
      <c r="A1" s="146" t="s">
        <v>43</v>
      </c>
      <c r="B1" s="147"/>
      <c r="C1" s="143" t="s">
        <v>142</v>
      </c>
      <c r="D1" s="143"/>
      <c r="E1" s="143"/>
      <c r="F1" s="143"/>
      <c r="G1" s="143"/>
      <c r="H1" s="163"/>
      <c r="I1" s="86"/>
    </row>
    <row r="2" spans="1:9" ht="35.1" customHeight="1" x14ac:dyDescent="0.2">
      <c r="A2" s="148" t="s">
        <v>143</v>
      </c>
      <c r="B2" s="149"/>
      <c r="C2" s="140" t="s">
        <v>144</v>
      </c>
      <c r="D2" s="140"/>
      <c r="E2" s="140"/>
      <c r="F2" s="140"/>
      <c r="G2" s="140"/>
      <c r="H2" s="156"/>
      <c r="I2" s="87"/>
    </row>
    <row r="3" spans="1:9" ht="11.45" customHeight="1" x14ac:dyDescent="0.2">
      <c r="A3" s="150" t="s">
        <v>58</v>
      </c>
      <c r="B3" s="152" t="s">
        <v>145</v>
      </c>
      <c r="C3" s="152" t="s">
        <v>61</v>
      </c>
      <c r="D3" s="152" t="s">
        <v>62</v>
      </c>
      <c r="E3" s="152" t="s">
        <v>63</v>
      </c>
      <c r="F3" s="152" t="s">
        <v>64</v>
      </c>
      <c r="G3" s="152" t="s">
        <v>65</v>
      </c>
      <c r="H3" s="153" t="s">
        <v>66</v>
      </c>
    </row>
    <row r="4" spans="1:9" ht="11.45" customHeight="1" x14ac:dyDescent="0.2">
      <c r="A4" s="151"/>
      <c r="B4" s="152"/>
      <c r="C4" s="152"/>
      <c r="D4" s="152"/>
      <c r="E4" s="152"/>
      <c r="F4" s="152"/>
      <c r="G4" s="152"/>
      <c r="H4" s="153"/>
    </row>
    <row r="5" spans="1:9" ht="11.45" customHeight="1" x14ac:dyDescent="0.2">
      <c r="A5" s="151"/>
      <c r="B5" s="152"/>
      <c r="C5" s="152"/>
      <c r="D5" s="152"/>
      <c r="E5" s="152"/>
      <c r="F5" s="152"/>
      <c r="G5" s="152"/>
      <c r="H5" s="153"/>
    </row>
    <row r="6" spans="1:9" ht="11.45" customHeight="1" x14ac:dyDescent="0.2">
      <c r="A6" s="151"/>
      <c r="B6" s="152"/>
      <c r="C6" s="152"/>
      <c r="D6" s="152"/>
      <c r="E6" s="152"/>
      <c r="F6" s="152"/>
      <c r="G6" s="152"/>
      <c r="H6" s="153"/>
    </row>
    <row r="7" spans="1:9" ht="11.45" customHeight="1" x14ac:dyDescent="0.2">
      <c r="A7" s="151"/>
      <c r="B7" s="152"/>
      <c r="C7" s="152" t="s">
        <v>67</v>
      </c>
      <c r="D7" s="152"/>
      <c r="E7" s="100" t="s">
        <v>68</v>
      </c>
      <c r="F7" s="152" t="s">
        <v>69</v>
      </c>
      <c r="G7" s="152"/>
      <c r="H7" s="153"/>
    </row>
    <row r="8" spans="1:9" s="49" customFormat="1" ht="11.45" customHeight="1" x14ac:dyDescent="0.2">
      <c r="A8" s="47">
        <v>1</v>
      </c>
      <c r="B8" s="48">
        <v>2</v>
      </c>
      <c r="C8" s="48">
        <v>3</v>
      </c>
      <c r="D8" s="50">
        <v>4</v>
      </c>
      <c r="E8" s="50">
        <v>5</v>
      </c>
      <c r="F8" s="50">
        <v>6</v>
      </c>
      <c r="G8" s="48">
        <v>7</v>
      </c>
      <c r="H8" s="88">
        <v>8</v>
      </c>
    </row>
    <row r="9" spans="1:9" ht="20.100000000000001" customHeight="1" x14ac:dyDescent="0.2">
      <c r="A9" s="75"/>
      <c r="B9" s="69"/>
      <c r="C9" s="159">
        <v>44866</v>
      </c>
      <c r="D9" s="160"/>
      <c r="E9" s="160"/>
      <c r="F9" s="160"/>
      <c r="G9" s="160"/>
      <c r="H9" s="160"/>
    </row>
    <row r="10" spans="1:9" ht="11.45" customHeight="1" x14ac:dyDescent="0.2">
      <c r="A10" s="45">
        <f>IF(D10&lt;&gt;"",COUNTA($D$10:D10),"")</f>
        <v>1</v>
      </c>
      <c r="B10" s="59" t="s">
        <v>146</v>
      </c>
      <c r="C10" s="76">
        <f>'1.2'!E9</f>
        <v>232</v>
      </c>
      <c r="D10" s="76">
        <v>10359</v>
      </c>
      <c r="E10" s="76">
        <f>'1.2'!E13</f>
        <v>1210</v>
      </c>
      <c r="F10" s="76">
        <f>'1.2'!E11</f>
        <v>40578</v>
      </c>
      <c r="G10" s="76">
        <f>'1.3'!E13</f>
        <v>212882</v>
      </c>
      <c r="H10" s="76">
        <f>'1.4'!E13</f>
        <v>102498</v>
      </c>
      <c r="I10" s="76">
        <v>218</v>
      </c>
    </row>
    <row r="11" spans="1:9" ht="11.45" customHeight="1" x14ac:dyDescent="0.2">
      <c r="A11" s="45" t="str">
        <f>IF(D11&lt;&gt;"",COUNTA($D$10:D11),"")</f>
        <v/>
      </c>
      <c r="B11" s="56"/>
      <c r="C11" s="60"/>
      <c r="D11" s="60"/>
      <c r="E11" s="60"/>
      <c r="F11" s="60"/>
      <c r="G11" s="60"/>
      <c r="H11" s="60"/>
      <c r="I11" s="60"/>
    </row>
    <row r="12" spans="1:9" ht="11.45" customHeight="1" x14ac:dyDescent="0.2">
      <c r="A12" s="45">
        <f>IF(D12&lt;&gt;"",COUNTA($D$10:D12),"")</f>
        <v>2</v>
      </c>
      <c r="B12" s="56" t="s">
        <v>147</v>
      </c>
      <c r="C12" s="60">
        <v>16</v>
      </c>
      <c r="D12" s="60">
        <v>821</v>
      </c>
      <c r="E12" s="60">
        <v>100</v>
      </c>
      <c r="F12" s="60">
        <v>3533</v>
      </c>
      <c r="G12" s="60">
        <v>21225</v>
      </c>
      <c r="H12" s="60">
        <v>10519</v>
      </c>
      <c r="I12" s="60">
        <v>14</v>
      </c>
    </row>
    <row r="13" spans="1:9" ht="11.45" customHeight="1" x14ac:dyDescent="0.2">
      <c r="A13" s="45">
        <f>IF(D13&lt;&gt;"",COUNTA($D$10:D13),"")</f>
        <v>3</v>
      </c>
      <c r="B13" s="56" t="s">
        <v>148</v>
      </c>
      <c r="C13" s="60">
        <v>14</v>
      </c>
      <c r="D13" s="60">
        <v>680</v>
      </c>
      <c r="E13" s="60">
        <v>90</v>
      </c>
      <c r="F13" s="60">
        <v>2805</v>
      </c>
      <c r="G13" s="60">
        <v>15109</v>
      </c>
      <c r="H13" s="60">
        <v>10736</v>
      </c>
      <c r="I13" s="60">
        <v>14</v>
      </c>
    </row>
    <row r="14" spans="1:9" ht="11.45" customHeight="1" x14ac:dyDescent="0.2">
      <c r="A14" s="45" t="str">
        <f>IF(D14&lt;&gt;"",COUNTA($D$10:D14),"")</f>
        <v/>
      </c>
      <c r="B14" s="56"/>
      <c r="C14" s="60"/>
      <c r="D14" s="60"/>
      <c r="E14" s="60"/>
      <c r="F14" s="60"/>
      <c r="G14" s="60"/>
      <c r="H14" s="60"/>
      <c r="I14" s="60"/>
    </row>
    <row r="15" spans="1:9" ht="11.45" customHeight="1" x14ac:dyDescent="0.2">
      <c r="A15" s="45">
        <f>IF(D15&lt;&gt;"",COUNTA($D$10:D15),"")</f>
        <v>4</v>
      </c>
      <c r="B15" s="56" t="s">
        <v>149</v>
      </c>
      <c r="C15" s="60">
        <v>55</v>
      </c>
      <c r="D15" s="60">
        <v>2456</v>
      </c>
      <c r="E15" s="60">
        <v>283</v>
      </c>
      <c r="F15" s="60">
        <v>9277</v>
      </c>
      <c r="G15" s="60">
        <v>51385</v>
      </c>
      <c r="H15" s="60">
        <v>26888</v>
      </c>
      <c r="I15" s="60">
        <v>46</v>
      </c>
    </row>
    <row r="16" spans="1:9" ht="11.45" customHeight="1" x14ac:dyDescent="0.2">
      <c r="A16" s="45">
        <f>IF(D16&lt;&gt;"",COUNTA($D$10:D16),"")</f>
        <v>5</v>
      </c>
      <c r="B16" s="77" t="s">
        <v>150</v>
      </c>
      <c r="C16" s="60">
        <v>13</v>
      </c>
      <c r="D16" s="60">
        <v>807</v>
      </c>
      <c r="E16" s="60">
        <v>94</v>
      </c>
      <c r="F16" s="60">
        <v>3732</v>
      </c>
      <c r="G16" s="60">
        <v>22073</v>
      </c>
      <c r="H16" s="60">
        <v>12644</v>
      </c>
      <c r="I16" s="60">
        <v>13</v>
      </c>
    </row>
    <row r="17" spans="1:9" ht="6" customHeight="1" x14ac:dyDescent="0.2">
      <c r="A17" s="45" t="str">
        <f>IF(D17&lt;&gt;"",COUNTA($D$10:D17),"")</f>
        <v/>
      </c>
      <c r="B17" s="77"/>
      <c r="C17" s="60"/>
      <c r="D17" s="60"/>
      <c r="E17" s="60"/>
      <c r="F17" s="60"/>
      <c r="G17" s="60"/>
      <c r="H17" s="60"/>
      <c r="I17" s="60"/>
    </row>
    <row r="18" spans="1:9" ht="11.45" customHeight="1" x14ac:dyDescent="0.2">
      <c r="A18" s="45">
        <f>IF(D18&lt;&gt;"",COUNTA($D$10:D18),"")</f>
        <v>6</v>
      </c>
      <c r="B18" s="56" t="s">
        <v>151</v>
      </c>
      <c r="C18" s="60">
        <v>36</v>
      </c>
      <c r="D18" s="60">
        <v>1463</v>
      </c>
      <c r="E18" s="60">
        <v>167</v>
      </c>
      <c r="F18" s="60">
        <v>5897</v>
      </c>
      <c r="G18" s="60">
        <v>28538</v>
      </c>
      <c r="H18" s="60">
        <v>12432</v>
      </c>
      <c r="I18" s="60">
        <v>37</v>
      </c>
    </row>
    <row r="19" spans="1:9" ht="6" customHeight="1" x14ac:dyDescent="0.2">
      <c r="A19" s="45" t="str">
        <f>IF(D19&lt;&gt;"",COUNTA($D$10:D19),"")</f>
        <v/>
      </c>
      <c r="B19" s="56"/>
      <c r="C19" s="60"/>
      <c r="D19" s="60"/>
      <c r="E19" s="60"/>
      <c r="F19" s="60"/>
      <c r="G19" s="60"/>
      <c r="H19" s="60"/>
      <c r="I19" s="60"/>
    </row>
    <row r="20" spans="1:9" ht="11.45" customHeight="1" x14ac:dyDescent="0.2">
      <c r="A20" s="45">
        <f>IF(D20&lt;&gt;"",COUNTA($D$10:D20),"")</f>
        <v>7</v>
      </c>
      <c r="B20" s="56" t="s">
        <v>152</v>
      </c>
      <c r="C20" s="60">
        <v>30</v>
      </c>
      <c r="D20" s="60">
        <v>1294</v>
      </c>
      <c r="E20" s="60">
        <v>155</v>
      </c>
      <c r="F20" s="60">
        <v>5031</v>
      </c>
      <c r="G20" s="60">
        <v>25543</v>
      </c>
      <c r="H20" s="60">
        <v>15465</v>
      </c>
      <c r="I20" s="60">
        <v>26</v>
      </c>
    </row>
    <row r="21" spans="1:9" ht="11.45" customHeight="1" x14ac:dyDescent="0.2">
      <c r="A21" s="45">
        <f>IF(D21&lt;&gt;"",COUNTA($D$10:D21),"")</f>
        <v>8</v>
      </c>
      <c r="B21" s="77" t="s">
        <v>153</v>
      </c>
      <c r="C21" s="60">
        <v>6</v>
      </c>
      <c r="D21" s="60">
        <v>363</v>
      </c>
      <c r="E21" s="60">
        <v>46</v>
      </c>
      <c r="F21" s="60">
        <v>1885</v>
      </c>
      <c r="G21" s="60">
        <v>11514</v>
      </c>
      <c r="H21" s="60">
        <v>4118</v>
      </c>
      <c r="I21" s="60">
        <v>6</v>
      </c>
    </row>
    <row r="22" spans="1:9" ht="6" customHeight="1" x14ac:dyDescent="0.2">
      <c r="A22" s="45" t="str">
        <f>IF(D22&lt;&gt;"",COUNTA($D$10:D22),"")</f>
        <v/>
      </c>
      <c r="B22" s="77"/>
      <c r="C22" s="60"/>
      <c r="D22" s="60"/>
      <c r="E22" s="60"/>
      <c r="F22" s="60"/>
      <c r="G22" s="60"/>
      <c r="H22" s="60"/>
      <c r="I22" s="60"/>
    </row>
    <row r="23" spans="1:9" ht="11.45" customHeight="1" x14ac:dyDescent="0.2">
      <c r="A23" s="45">
        <f>IF(D23&lt;&gt;"",COUNTA($D$10:D23),"")</f>
        <v>9</v>
      </c>
      <c r="B23" s="56" t="s">
        <v>154</v>
      </c>
      <c r="C23" s="60">
        <v>19</v>
      </c>
      <c r="D23" s="60">
        <v>1047</v>
      </c>
      <c r="E23" s="60">
        <v>111</v>
      </c>
      <c r="F23" s="60">
        <v>4376</v>
      </c>
      <c r="G23" s="60">
        <v>18129</v>
      </c>
      <c r="H23" s="60">
        <v>3769</v>
      </c>
      <c r="I23" s="60">
        <v>21</v>
      </c>
    </row>
    <row r="24" spans="1:9" ht="11.45" customHeight="1" x14ac:dyDescent="0.2">
      <c r="A24" s="45">
        <f>IF(D24&lt;&gt;"",COUNTA($D$10:D24),"")</f>
        <v>10</v>
      </c>
      <c r="B24" s="77" t="s">
        <v>155</v>
      </c>
      <c r="C24" s="60">
        <v>3</v>
      </c>
      <c r="D24" s="60">
        <v>168</v>
      </c>
      <c r="E24" s="60">
        <v>17</v>
      </c>
      <c r="F24" s="60">
        <v>778</v>
      </c>
      <c r="G24" s="60">
        <v>4321</v>
      </c>
      <c r="H24" s="60">
        <v>825</v>
      </c>
      <c r="I24" s="60">
        <v>5</v>
      </c>
    </row>
    <row r="25" spans="1:9" ht="6" customHeight="1" x14ac:dyDescent="0.2">
      <c r="A25" s="45" t="str">
        <f>IF(D25&lt;&gt;"",COUNTA($D$10:D25),"")</f>
        <v/>
      </c>
      <c r="B25" s="77"/>
      <c r="C25" s="60"/>
      <c r="D25" s="60"/>
      <c r="E25" s="60"/>
      <c r="F25" s="60"/>
      <c r="G25" s="60"/>
      <c r="H25" s="60"/>
      <c r="I25" s="60"/>
    </row>
    <row r="26" spans="1:9" ht="11.45" customHeight="1" x14ac:dyDescent="0.2">
      <c r="A26" s="45">
        <f>IF(D26&lt;&gt;"",COUNTA($D$10:D26),"")</f>
        <v>11</v>
      </c>
      <c r="B26" s="56" t="s">
        <v>156</v>
      </c>
      <c r="C26" s="60">
        <v>30</v>
      </c>
      <c r="D26" s="60">
        <v>1298</v>
      </c>
      <c r="E26" s="60">
        <v>150</v>
      </c>
      <c r="F26" s="60">
        <v>4712</v>
      </c>
      <c r="G26" s="60">
        <v>22422</v>
      </c>
      <c r="H26" s="60">
        <v>8274</v>
      </c>
      <c r="I26" s="60">
        <v>31</v>
      </c>
    </row>
    <row r="27" spans="1:9" ht="11.45" customHeight="1" x14ac:dyDescent="0.2">
      <c r="A27" s="45">
        <f>IF(D27&lt;&gt;"",COUNTA($D$10:D27),"")</f>
        <v>12</v>
      </c>
      <c r="B27" s="77" t="s">
        <v>157</v>
      </c>
      <c r="C27" s="60">
        <v>7</v>
      </c>
      <c r="D27" s="60">
        <v>490</v>
      </c>
      <c r="E27" s="60">
        <v>57</v>
      </c>
      <c r="F27" s="60">
        <v>1855</v>
      </c>
      <c r="G27" s="60">
        <v>9909</v>
      </c>
      <c r="H27" s="60">
        <v>1597</v>
      </c>
      <c r="I27" s="60">
        <v>7</v>
      </c>
    </row>
    <row r="28" spans="1:9" ht="6" customHeight="1" x14ac:dyDescent="0.2">
      <c r="A28" s="45" t="str">
        <f>IF(D28&lt;&gt;"",COUNTA($D$10:D28),"")</f>
        <v/>
      </c>
      <c r="B28" s="77"/>
      <c r="C28" s="60"/>
      <c r="D28" s="60"/>
      <c r="E28" s="60"/>
      <c r="F28" s="60"/>
      <c r="G28" s="60"/>
      <c r="H28" s="60"/>
      <c r="I28" s="60"/>
    </row>
    <row r="29" spans="1:9" s="94" customFormat="1" ht="11.45" customHeight="1" x14ac:dyDescent="0.2">
      <c r="A29" s="45">
        <f>IF(D29&lt;&gt;"",COUNTA($D$10:D29),"")</f>
        <v>13</v>
      </c>
      <c r="B29" s="56" t="s">
        <v>158</v>
      </c>
      <c r="C29" s="93">
        <v>32</v>
      </c>
      <c r="D29" s="93">
        <v>1300</v>
      </c>
      <c r="E29" s="93">
        <v>153</v>
      </c>
      <c r="F29" s="93">
        <v>4947</v>
      </c>
      <c r="G29" s="93">
        <v>30531</v>
      </c>
      <c r="H29" s="93">
        <v>14415</v>
      </c>
      <c r="I29" s="93">
        <v>29</v>
      </c>
    </row>
    <row r="30" spans="1:9" s="95" customFormat="1" ht="20.100000000000001" customHeight="1" x14ac:dyDescent="0.2">
      <c r="A30" s="45" t="str">
        <f>IF(D30&lt;&gt;"",COUNTA($D$10:D30),"")</f>
        <v/>
      </c>
      <c r="B30" s="56"/>
      <c r="C30" s="161" t="s">
        <v>214</v>
      </c>
      <c r="D30" s="162"/>
      <c r="E30" s="162"/>
      <c r="F30" s="162"/>
      <c r="G30" s="162"/>
      <c r="H30" s="162"/>
    </row>
    <row r="31" spans="1:9" s="91" customFormat="1" ht="11.45" customHeight="1" x14ac:dyDescent="0.2">
      <c r="A31" s="45">
        <f>IF(D31&lt;&gt;"",COUNTA($D$10:D31),"")</f>
        <v>14</v>
      </c>
      <c r="B31" s="59" t="s">
        <v>146</v>
      </c>
      <c r="C31" s="76">
        <v>236</v>
      </c>
      <c r="D31" s="76">
        <v>10442</v>
      </c>
      <c r="E31" s="76">
        <v>11986</v>
      </c>
      <c r="F31" s="76">
        <v>366328</v>
      </c>
      <c r="G31" s="76">
        <v>1798232</v>
      </c>
      <c r="H31" s="76">
        <v>1419444</v>
      </c>
      <c r="I31" s="92"/>
    </row>
    <row r="32" spans="1:9" s="91" customFormat="1" ht="11.45" customHeight="1" x14ac:dyDescent="0.2">
      <c r="A32" s="45" t="str">
        <f>IF(D32&lt;&gt;"",COUNTA($D$10:D32),"")</f>
        <v/>
      </c>
      <c r="B32" s="56"/>
      <c r="C32" s="67"/>
      <c r="D32" s="67"/>
      <c r="E32" s="67"/>
      <c r="F32" s="67"/>
      <c r="G32" s="67"/>
      <c r="H32" s="67"/>
      <c r="I32" s="92"/>
    </row>
    <row r="33" spans="1:9" s="91" customFormat="1" ht="11.45" customHeight="1" x14ac:dyDescent="0.2">
      <c r="A33" s="45">
        <f>IF(D33&lt;&gt;"",COUNTA($D$10:D33),"")</f>
        <v>15</v>
      </c>
      <c r="B33" s="56" t="s">
        <v>147</v>
      </c>
      <c r="C33" s="60">
        <v>16</v>
      </c>
      <c r="D33" s="60">
        <v>819</v>
      </c>
      <c r="E33" s="60">
        <v>971</v>
      </c>
      <c r="F33" s="60">
        <v>32579</v>
      </c>
      <c r="G33" s="60">
        <v>188336</v>
      </c>
      <c r="H33" s="60">
        <v>124259</v>
      </c>
      <c r="I33" s="92"/>
    </row>
    <row r="34" spans="1:9" s="91" customFormat="1" ht="11.45" customHeight="1" x14ac:dyDescent="0.2">
      <c r="A34" s="45">
        <f>IF(D34&lt;&gt;"",COUNTA($D$10:D34),"")</f>
        <v>16</v>
      </c>
      <c r="B34" s="56" t="s">
        <v>148</v>
      </c>
      <c r="C34" s="60">
        <v>15</v>
      </c>
      <c r="D34" s="60">
        <v>708</v>
      </c>
      <c r="E34" s="60">
        <v>928</v>
      </c>
      <c r="F34" s="60">
        <v>25645</v>
      </c>
      <c r="G34" s="60">
        <v>143246</v>
      </c>
      <c r="H34" s="60">
        <v>113331</v>
      </c>
      <c r="I34" s="92"/>
    </row>
    <row r="35" spans="1:9" s="91" customFormat="1" ht="11.45" customHeight="1" x14ac:dyDescent="0.2">
      <c r="A35" s="45" t="str">
        <f>IF(D35&lt;&gt;"",COUNTA($D$10:D35),"")</f>
        <v/>
      </c>
      <c r="B35" s="56"/>
      <c r="C35" s="67"/>
      <c r="D35" s="67"/>
      <c r="E35" s="67"/>
      <c r="F35" s="67"/>
      <c r="G35" s="67"/>
      <c r="H35" s="67"/>
      <c r="I35" s="92"/>
    </row>
    <row r="36" spans="1:9" s="91" customFormat="1" ht="11.45" customHeight="1" x14ac:dyDescent="0.2">
      <c r="A36" s="45">
        <f>IF(D36&lt;&gt;"",COUNTA($D$10:D36),"")</f>
        <v>17</v>
      </c>
      <c r="B36" s="56" t="s">
        <v>149</v>
      </c>
      <c r="C36" s="60">
        <v>55</v>
      </c>
      <c r="D36" s="60">
        <v>2450</v>
      </c>
      <c r="E36" s="60">
        <v>2765</v>
      </c>
      <c r="F36" s="60">
        <v>82569</v>
      </c>
      <c r="G36" s="60">
        <v>400247</v>
      </c>
      <c r="H36" s="60">
        <v>338444</v>
      </c>
      <c r="I36" s="92"/>
    </row>
    <row r="37" spans="1:9" s="91" customFormat="1" ht="11.45" customHeight="1" x14ac:dyDescent="0.2">
      <c r="A37" s="45">
        <f>IF(D37&lt;&gt;"",COUNTA($D$10:D37),"")</f>
        <v>18</v>
      </c>
      <c r="B37" s="77" t="s">
        <v>150</v>
      </c>
      <c r="C37" s="60">
        <v>13</v>
      </c>
      <c r="D37" s="60">
        <v>796</v>
      </c>
      <c r="E37" s="60">
        <v>870</v>
      </c>
      <c r="F37" s="60">
        <v>30652</v>
      </c>
      <c r="G37" s="60">
        <v>147656</v>
      </c>
      <c r="H37" s="60">
        <v>136718</v>
      </c>
      <c r="I37" s="92"/>
    </row>
    <row r="38" spans="1:9" s="91" customFormat="1" ht="11.45" customHeight="1" x14ac:dyDescent="0.2">
      <c r="A38" s="45" t="str">
        <f>IF(D38&lt;&gt;"",COUNTA($D$10:D38),"")</f>
        <v/>
      </c>
      <c r="B38" s="77"/>
      <c r="C38" s="60"/>
      <c r="D38" s="60"/>
      <c r="E38" s="60"/>
      <c r="F38" s="60"/>
      <c r="G38" s="60"/>
      <c r="H38" s="60"/>
      <c r="I38" s="92"/>
    </row>
    <row r="39" spans="1:9" s="91" customFormat="1" ht="11.45" customHeight="1" x14ac:dyDescent="0.2">
      <c r="A39" s="45">
        <f>IF(D39&lt;&gt;"",COUNTA($D$10:D39),"")</f>
        <v>19</v>
      </c>
      <c r="B39" s="56" t="s">
        <v>151</v>
      </c>
      <c r="C39" s="60">
        <v>37</v>
      </c>
      <c r="D39" s="60">
        <v>1491</v>
      </c>
      <c r="E39" s="60">
        <v>1656</v>
      </c>
      <c r="F39" s="60">
        <v>51308</v>
      </c>
      <c r="G39" s="60">
        <v>237905</v>
      </c>
      <c r="H39" s="60">
        <v>154486</v>
      </c>
      <c r="I39" s="92"/>
    </row>
    <row r="40" spans="1:9" s="91" customFormat="1" ht="11.45" customHeight="1" x14ac:dyDescent="0.2">
      <c r="A40" s="45" t="str">
        <f>IF(D40&lt;&gt;"",COUNTA($D$10:D40),"")</f>
        <v/>
      </c>
      <c r="B40" s="56"/>
      <c r="C40" s="60"/>
      <c r="D40" s="60"/>
      <c r="E40" s="60"/>
      <c r="F40" s="60"/>
      <c r="G40" s="60"/>
      <c r="H40" s="60"/>
    </row>
    <row r="41" spans="1:9" s="91" customFormat="1" ht="11.45" customHeight="1" x14ac:dyDescent="0.2">
      <c r="A41" s="45">
        <f>IF(D41&lt;&gt;"",COUNTA($D$10:D41),"")</f>
        <v>20</v>
      </c>
      <c r="B41" s="56" t="s">
        <v>152</v>
      </c>
      <c r="C41" s="60">
        <v>30</v>
      </c>
      <c r="D41" s="60">
        <v>1290</v>
      </c>
      <c r="E41" s="60">
        <v>1533</v>
      </c>
      <c r="F41" s="60">
        <v>45208</v>
      </c>
      <c r="G41" s="60">
        <v>200844</v>
      </c>
      <c r="H41" s="60">
        <v>199633</v>
      </c>
    </row>
    <row r="42" spans="1:9" s="91" customFormat="1" ht="11.45" customHeight="1" x14ac:dyDescent="0.2">
      <c r="A42" s="45">
        <f>IF(D42&lt;&gt;"",COUNTA($D$10:D42),"")</f>
        <v>21</v>
      </c>
      <c r="B42" s="77" t="s">
        <v>153</v>
      </c>
      <c r="C42" s="60">
        <v>6</v>
      </c>
      <c r="D42" s="60">
        <v>353</v>
      </c>
      <c r="E42" s="60">
        <v>423</v>
      </c>
      <c r="F42" s="60">
        <v>14613</v>
      </c>
      <c r="G42" s="60">
        <v>78540</v>
      </c>
      <c r="H42" s="60">
        <v>90660</v>
      </c>
    </row>
    <row r="43" spans="1:9" s="91" customFormat="1" ht="11.45" customHeight="1" x14ac:dyDescent="0.2">
      <c r="A43" s="45" t="str">
        <f>IF(D43&lt;&gt;"",COUNTA($D$10:D43),"")</f>
        <v/>
      </c>
      <c r="B43" s="77"/>
      <c r="C43" s="60"/>
      <c r="D43" s="60"/>
      <c r="E43" s="60"/>
      <c r="F43" s="60"/>
      <c r="G43" s="60"/>
      <c r="H43" s="60"/>
    </row>
    <row r="44" spans="1:9" s="91" customFormat="1" ht="11.45" customHeight="1" x14ac:dyDescent="0.2">
      <c r="A44" s="45">
        <f>IF(D44&lt;&gt;"",COUNTA($D$10:D44),"")</f>
        <v>22</v>
      </c>
      <c r="B44" s="56" t="s">
        <v>154</v>
      </c>
      <c r="C44" s="60">
        <v>19</v>
      </c>
      <c r="D44" s="60">
        <v>1061</v>
      </c>
      <c r="E44" s="60">
        <v>1103</v>
      </c>
      <c r="F44" s="60">
        <v>39980</v>
      </c>
      <c r="G44" s="60">
        <v>176800</v>
      </c>
      <c r="H44" s="60">
        <v>87251</v>
      </c>
    </row>
    <row r="45" spans="1:9" s="91" customFormat="1" ht="11.45" customHeight="1" x14ac:dyDescent="0.2">
      <c r="A45" s="45">
        <f>IF(D45&lt;&gt;"",COUNTA($D$10:D45),"")</f>
        <v>23</v>
      </c>
      <c r="B45" s="77" t="s">
        <v>155</v>
      </c>
      <c r="C45" s="60">
        <v>3</v>
      </c>
      <c r="D45" s="60">
        <v>168</v>
      </c>
      <c r="E45" s="60">
        <v>156</v>
      </c>
      <c r="F45" s="60">
        <v>6917</v>
      </c>
      <c r="G45" s="60">
        <v>38083</v>
      </c>
      <c r="H45" s="60">
        <v>10030</v>
      </c>
    </row>
    <row r="46" spans="1:9" s="91" customFormat="1" ht="11.45" customHeight="1" x14ac:dyDescent="0.2">
      <c r="A46" s="45" t="str">
        <f>IF(D46&lt;&gt;"",COUNTA($D$10:D46),"")</f>
        <v/>
      </c>
      <c r="B46" s="77"/>
      <c r="C46" s="60"/>
      <c r="D46" s="60"/>
      <c r="E46" s="60"/>
      <c r="F46" s="60"/>
      <c r="G46" s="60"/>
      <c r="H46" s="60"/>
    </row>
    <row r="47" spans="1:9" s="91" customFormat="1" ht="11.45" customHeight="1" x14ac:dyDescent="0.2">
      <c r="A47" s="45">
        <f>IF(D47&lt;&gt;"",COUNTA($D$10:D47),"")</f>
        <v>24</v>
      </c>
      <c r="B47" s="56" t="s">
        <v>156</v>
      </c>
      <c r="C47" s="60">
        <v>30</v>
      </c>
      <c r="D47" s="60">
        <v>1303</v>
      </c>
      <c r="E47" s="60">
        <v>1478</v>
      </c>
      <c r="F47" s="60">
        <v>42252</v>
      </c>
      <c r="G47" s="60">
        <v>209342</v>
      </c>
      <c r="H47" s="60">
        <v>169774</v>
      </c>
    </row>
    <row r="48" spans="1:9" s="91" customFormat="1" ht="11.45" customHeight="1" x14ac:dyDescent="0.2">
      <c r="A48" s="45">
        <f>IF(D48&lt;&gt;"",COUNTA($D$10:D48),"")</f>
        <v>25</v>
      </c>
      <c r="B48" s="77" t="s">
        <v>157</v>
      </c>
      <c r="C48" s="60">
        <v>7</v>
      </c>
      <c r="D48" s="60">
        <v>492</v>
      </c>
      <c r="E48" s="60">
        <v>563</v>
      </c>
      <c r="F48" s="60">
        <v>15949</v>
      </c>
      <c r="G48" s="60">
        <v>85958</v>
      </c>
      <c r="H48" s="60">
        <v>51591</v>
      </c>
    </row>
    <row r="49" spans="1:8" s="91" customFormat="1" ht="11.45" customHeight="1" x14ac:dyDescent="0.2">
      <c r="A49" s="45" t="str">
        <f>IF(D49&lt;&gt;"",COUNTA($D$10:D49),"")</f>
        <v/>
      </c>
      <c r="B49" s="77"/>
      <c r="C49" s="60"/>
      <c r="D49" s="60"/>
      <c r="E49" s="60"/>
      <c r="F49" s="60"/>
      <c r="G49" s="60"/>
      <c r="H49" s="60"/>
    </row>
    <row r="50" spans="1:8" s="91" customFormat="1" ht="11.45" customHeight="1" x14ac:dyDescent="0.2">
      <c r="A50" s="45">
        <f>IF(D50&lt;&gt;"",COUNTA($D$10:D50),"")</f>
        <v>26</v>
      </c>
      <c r="B50" s="56" t="s">
        <v>158</v>
      </c>
      <c r="C50" s="60">
        <v>33</v>
      </c>
      <c r="D50" s="60">
        <v>1320</v>
      </c>
      <c r="E50" s="60">
        <v>1553</v>
      </c>
      <c r="F50" s="60">
        <v>46787</v>
      </c>
      <c r="G50" s="60">
        <v>241513</v>
      </c>
      <c r="H50" s="60">
        <v>232265</v>
      </c>
    </row>
    <row r="51" spans="1:8" s="89" customFormat="1" ht="11.45" customHeight="1" x14ac:dyDescent="0.2">
      <c r="C51" s="60"/>
      <c r="D51" s="60"/>
      <c r="E51" s="60"/>
      <c r="F51" s="60"/>
      <c r="G51" s="60"/>
      <c r="H51" s="60"/>
    </row>
    <row r="52" spans="1:8" s="89" customFormat="1" ht="11.45" customHeight="1" x14ac:dyDescent="0.2">
      <c r="C52" s="60"/>
      <c r="D52" s="60"/>
      <c r="E52" s="60"/>
      <c r="F52" s="60"/>
      <c r="G52" s="60"/>
      <c r="H52" s="60"/>
    </row>
    <row r="53" spans="1:8" s="89" customFormat="1" ht="11.45" customHeight="1" x14ac:dyDescent="0.2">
      <c r="C53" s="60"/>
      <c r="D53" s="60"/>
      <c r="E53" s="60"/>
      <c r="F53" s="60"/>
      <c r="G53" s="60"/>
      <c r="H53" s="60"/>
    </row>
    <row r="54" spans="1:8" s="89" customFormat="1" ht="11.45" customHeight="1" x14ac:dyDescent="0.2">
      <c r="C54" s="60"/>
      <c r="D54" s="60"/>
      <c r="E54" s="60"/>
      <c r="F54" s="60"/>
      <c r="G54" s="60"/>
      <c r="H54" s="60"/>
    </row>
    <row r="55" spans="1:8" s="89" customFormat="1" ht="11.45" customHeight="1" x14ac:dyDescent="0.2">
      <c r="C55" s="60"/>
      <c r="D55" s="60"/>
      <c r="E55" s="60"/>
      <c r="F55" s="60"/>
      <c r="G55" s="60"/>
      <c r="H55" s="60"/>
    </row>
    <row r="56" spans="1:8" s="89" customFormat="1" ht="11.45" customHeight="1" x14ac:dyDescent="0.2"/>
    <row r="57" spans="1:8" s="89" customFormat="1" ht="11.45" customHeight="1" x14ac:dyDescent="0.2"/>
    <row r="58" spans="1:8" s="89" customFormat="1" ht="11.45" customHeight="1" x14ac:dyDescent="0.2"/>
    <row r="59" spans="1:8" s="89" customFormat="1" ht="11.45" customHeight="1" x14ac:dyDescent="0.2"/>
    <row r="60" spans="1:8" s="89" customFormat="1" ht="11.45" customHeight="1" x14ac:dyDescent="0.2"/>
    <row r="61" spans="1:8" s="89" customFormat="1" ht="11.45" customHeight="1" x14ac:dyDescent="0.2"/>
    <row r="62" spans="1:8" s="89" customFormat="1" ht="11.45" customHeight="1" x14ac:dyDescent="0.2"/>
    <row r="63" spans="1:8" ht="11.45" customHeight="1" x14ac:dyDescent="0.2">
      <c r="C63" s="89"/>
      <c r="D63" s="89"/>
      <c r="E63" s="89"/>
      <c r="F63" s="89"/>
      <c r="G63" s="89"/>
      <c r="H63" s="89"/>
    </row>
    <row r="64" spans="1:8" ht="11.45" customHeight="1" x14ac:dyDescent="0.2">
      <c r="C64" s="89"/>
      <c r="D64" s="89"/>
      <c r="E64" s="89"/>
      <c r="F64" s="89"/>
      <c r="G64" s="89"/>
      <c r="H64" s="89"/>
    </row>
    <row r="65" spans="3:8" ht="11.45" customHeight="1" x14ac:dyDescent="0.2">
      <c r="C65" s="89"/>
      <c r="D65" s="89"/>
      <c r="E65" s="89"/>
      <c r="F65" s="89"/>
      <c r="G65" s="89"/>
      <c r="H65" s="89"/>
    </row>
    <row r="66" spans="3:8" ht="11.45" customHeight="1" x14ac:dyDescent="0.2">
      <c r="C66" s="89"/>
      <c r="D66" s="89"/>
      <c r="E66" s="89"/>
      <c r="F66" s="89"/>
      <c r="G66" s="89"/>
      <c r="H66" s="89"/>
    </row>
    <row r="67" spans="3:8" ht="11.45" customHeight="1" x14ac:dyDescent="0.2">
      <c r="C67" s="89"/>
      <c r="D67" s="89"/>
      <c r="E67" s="89"/>
      <c r="F67" s="89"/>
      <c r="G67" s="89"/>
      <c r="H67" s="89"/>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activeCell="A25" sqref="A25:D25"/>
      <selection pane="topRight" activeCell="A25" sqref="A25:D25"/>
      <selection pane="bottomLeft" activeCell="A25" sqref="A25:D25"/>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6" t="s">
        <v>43</v>
      </c>
      <c r="B1" s="147"/>
      <c r="C1" s="147"/>
      <c r="D1" s="143" t="s">
        <v>142</v>
      </c>
      <c r="E1" s="143"/>
      <c r="F1" s="163"/>
    </row>
    <row r="2" spans="1:6" ht="35.1" customHeight="1" x14ac:dyDescent="0.2">
      <c r="A2" s="148" t="s">
        <v>159</v>
      </c>
      <c r="B2" s="149"/>
      <c r="C2" s="149"/>
      <c r="D2" s="140" t="s">
        <v>215</v>
      </c>
      <c r="E2" s="140"/>
      <c r="F2" s="156"/>
    </row>
    <row r="3" spans="1:6" ht="11.45" customHeight="1" x14ac:dyDescent="0.2">
      <c r="A3" s="150" t="s">
        <v>58</v>
      </c>
      <c r="B3" s="152" t="s">
        <v>160</v>
      </c>
      <c r="C3" s="152" t="s">
        <v>161</v>
      </c>
      <c r="D3" s="168" t="s">
        <v>193</v>
      </c>
      <c r="E3" s="168" t="s">
        <v>216</v>
      </c>
      <c r="F3" s="153" t="s">
        <v>162</v>
      </c>
    </row>
    <row r="4" spans="1:6" ht="11.45" customHeight="1" x14ac:dyDescent="0.2">
      <c r="A4" s="151"/>
      <c r="B4" s="152"/>
      <c r="C4" s="152"/>
      <c r="D4" s="152"/>
      <c r="E4" s="152"/>
      <c r="F4" s="153"/>
    </row>
    <row r="5" spans="1:6" ht="11.45" customHeight="1" x14ac:dyDescent="0.2">
      <c r="A5" s="151"/>
      <c r="B5" s="152"/>
      <c r="C5" s="152"/>
      <c r="D5" s="152"/>
      <c r="E5" s="152"/>
      <c r="F5" s="101" t="s">
        <v>90</v>
      </c>
    </row>
    <row r="6" spans="1:6" s="49" customFormat="1" ht="11.45" customHeight="1" x14ac:dyDescent="0.2">
      <c r="A6" s="47">
        <v>1</v>
      </c>
      <c r="B6" s="48">
        <v>2</v>
      </c>
      <c r="C6" s="48">
        <v>3</v>
      </c>
      <c r="D6" s="50">
        <v>4</v>
      </c>
      <c r="E6" s="50">
        <v>5</v>
      </c>
      <c r="F6" s="88">
        <v>6</v>
      </c>
    </row>
    <row r="7" spans="1:6" ht="20.100000000000001" customHeight="1" x14ac:dyDescent="0.2">
      <c r="A7" s="75"/>
      <c r="B7" s="71"/>
      <c r="C7" s="64"/>
      <c r="D7" s="164" t="s">
        <v>163</v>
      </c>
      <c r="E7" s="165"/>
      <c r="F7" s="165"/>
    </row>
    <row r="8" spans="1:6" ht="11.45" customHeight="1" x14ac:dyDescent="0.2">
      <c r="A8" s="45">
        <f>IF(E8&lt;&gt;"",COUNTA($E8:E$8),"")</f>
        <v>1</v>
      </c>
      <c r="B8" s="59" t="s">
        <v>146</v>
      </c>
      <c r="C8" s="66" t="s">
        <v>67</v>
      </c>
      <c r="D8" s="108">
        <f>'2.1'!C10</f>
        <v>232</v>
      </c>
      <c r="E8" s="108">
        <v>228</v>
      </c>
      <c r="F8" s="109">
        <v>1.7543859649122879</v>
      </c>
    </row>
    <row r="9" spans="1:6" ht="11.45" customHeight="1" x14ac:dyDescent="0.2">
      <c r="A9" s="45" t="str">
        <f>IF(E9&lt;&gt;"",COUNTA($E$8:E9),"")</f>
        <v/>
      </c>
      <c r="B9" s="59"/>
      <c r="C9" s="66"/>
      <c r="F9" s="110"/>
    </row>
    <row r="10" spans="1:6" s="70" customFormat="1" ht="11.45" customHeight="1" x14ac:dyDescent="0.2">
      <c r="A10" s="45">
        <f>IF(E10&lt;&gt;"",COUNTA($E$8:E10),"")</f>
        <v>2</v>
      </c>
      <c r="B10" s="56" t="s">
        <v>147</v>
      </c>
      <c r="C10" s="64" t="s">
        <v>67</v>
      </c>
      <c r="D10" s="111">
        <f>'2.1'!C12</f>
        <v>16</v>
      </c>
      <c r="E10" s="111">
        <v>15</v>
      </c>
      <c r="F10" s="110">
        <v>6.6666666666666714</v>
      </c>
    </row>
    <row r="11" spans="1:6" ht="11.45" customHeight="1" x14ac:dyDescent="0.2">
      <c r="A11" s="45">
        <f>IF(E11&lt;&gt;"",COUNTA($E$8:E11),"")</f>
        <v>3</v>
      </c>
      <c r="B11" s="56" t="s">
        <v>148</v>
      </c>
      <c r="C11" s="64" t="s">
        <v>67</v>
      </c>
      <c r="D11" s="111">
        <f>'2.1'!C13</f>
        <v>14</v>
      </c>
      <c r="E11" s="111">
        <v>16</v>
      </c>
      <c r="F11" s="110">
        <v>-12.5</v>
      </c>
    </row>
    <row r="12" spans="1:6" ht="11.45" customHeight="1" x14ac:dyDescent="0.2">
      <c r="A12" s="45" t="str">
        <f>IF(E12&lt;&gt;"",COUNTA($E$8:E12),"")</f>
        <v/>
      </c>
      <c r="B12" s="56"/>
      <c r="C12" s="64"/>
      <c r="F12" s="110"/>
    </row>
    <row r="13" spans="1:6" ht="11.45" customHeight="1" x14ac:dyDescent="0.2">
      <c r="A13" s="45">
        <f>IF(E13&lt;&gt;"",COUNTA($E$8:E13),"")</f>
        <v>4</v>
      </c>
      <c r="B13" s="56" t="s">
        <v>149</v>
      </c>
      <c r="C13" s="64" t="s">
        <v>67</v>
      </c>
      <c r="D13" s="111">
        <f>'2.1'!C15</f>
        <v>55</v>
      </c>
      <c r="E13" s="111">
        <v>42</v>
      </c>
      <c r="F13" s="110">
        <v>30.952380952380953</v>
      </c>
    </row>
    <row r="14" spans="1:6" ht="11.45" customHeight="1" x14ac:dyDescent="0.2">
      <c r="A14" s="45">
        <f>IF(E14&lt;&gt;"",COUNTA($E$8:E14),"")</f>
        <v>5</v>
      </c>
      <c r="B14" s="56" t="s">
        <v>151</v>
      </c>
      <c r="C14" s="64" t="s">
        <v>67</v>
      </c>
      <c r="D14" s="111">
        <f>'2.1'!C18</f>
        <v>36</v>
      </c>
      <c r="E14" s="111">
        <v>41</v>
      </c>
      <c r="F14" s="110">
        <v>-12.195121951219512</v>
      </c>
    </row>
    <row r="15" spans="1:6" ht="11.45" customHeight="1" x14ac:dyDescent="0.2">
      <c r="A15" s="45">
        <f>IF(E15&lt;&gt;"",COUNTA($E$8:E15),"")</f>
        <v>6</v>
      </c>
      <c r="B15" s="56" t="s">
        <v>152</v>
      </c>
      <c r="C15" s="64" t="s">
        <v>67</v>
      </c>
      <c r="D15" s="111">
        <f>'2.1'!C20</f>
        <v>30</v>
      </c>
      <c r="E15" s="111">
        <v>29</v>
      </c>
      <c r="F15" s="110">
        <v>3.4482758620689653</v>
      </c>
    </row>
    <row r="16" spans="1:6" ht="11.45" customHeight="1" x14ac:dyDescent="0.2">
      <c r="A16" s="45">
        <f>IF(E16&lt;&gt;"",COUNTA($E$8:E16),"")</f>
        <v>7</v>
      </c>
      <c r="B16" s="56" t="s">
        <v>154</v>
      </c>
      <c r="C16" s="64" t="s">
        <v>67</v>
      </c>
      <c r="D16" s="111">
        <f>'2.1'!C23</f>
        <v>19</v>
      </c>
      <c r="E16" s="111">
        <v>21</v>
      </c>
      <c r="F16" s="110">
        <v>-9.5238095238095237</v>
      </c>
    </row>
    <row r="17" spans="1:6" ht="11.45" customHeight="1" x14ac:dyDescent="0.2">
      <c r="A17" s="45">
        <f>IF(E17&lt;&gt;"",COUNTA($E$8:E17),"")</f>
        <v>8</v>
      </c>
      <c r="B17" s="56" t="s">
        <v>156</v>
      </c>
      <c r="C17" s="64" t="s">
        <v>67</v>
      </c>
      <c r="D17" s="111">
        <f>'2.1'!C26</f>
        <v>30</v>
      </c>
      <c r="E17" s="111">
        <v>31</v>
      </c>
      <c r="F17" s="110">
        <v>-3.225806451612903</v>
      </c>
    </row>
    <row r="18" spans="1:6" ht="11.45" customHeight="1" x14ac:dyDescent="0.2">
      <c r="A18" s="45">
        <f>IF(E18&lt;&gt;"",COUNTA($E$8:E18),"")</f>
        <v>9</v>
      </c>
      <c r="B18" s="56" t="s">
        <v>158</v>
      </c>
      <c r="C18" s="64" t="s">
        <v>67</v>
      </c>
      <c r="D18" s="111">
        <f>'2.1'!C29</f>
        <v>32</v>
      </c>
      <c r="E18" s="111">
        <v>33</v>
      </c>
      <c r="F18" s="110">
        <v>-3.0303030303030303</v>
      </c>
    </row>
    <row r="19" spans="1:6" ht="20.100000000000001" customHeight="1" x14ac:dyDescent="0.2">
      <c r="A19" s="45" t="str">
        <f>IF(E19&lt;&gt;"",COUNTA($E$8:E19),"")</f>
        <v/>
      </c>
      <c r="C19" s="64"/>
      <c r="D19" s="166" t="s">
        <v>164</v>
      </c>
      <c r="E19" s="167"/>
      <c r="F19" s="167"/>
    </row>
    <row r="20" spans="1:6" ht="11.45" customHeight="1" x14ac:dyDescent="0.2">
      <c r="A20" s="45">
        <f>IF(E20&lt;&gt;"",COUNTA($E$8:E20),"")</f>
        <v>10</v>
      </c>
      <c r="B20" s="59" t="s">
        <v>146</v>
      </c>
      <c r="C20" s="66" t="s">
        <v>67</v>
      </c>
      <c r="D20" s="108">
        <f>'2.1'!D10</f>
        <v>10359</v>
      </c>
      <c r="E20" s="108">
        <v>10287</v>
      </c>
      <c r="F20" s="109">
        <v>0.69991251093613016</v>
      </c>
    </row>
    <row r="21" spans="1:6" ht="11.45" customHeight="1" x14ac:dyDescent="0.2">
      <c r="A21" s="45" t="str">
        <f>IF(E21&lt;&gt;"",COUNTA($E$8:E21),"")</f>
        <v/>
      </c>
      <c r="B21" s="59"/>
      <c r="C21" s="64"/>
      <c r="D21" s="108"/>
      <c r="E21" s="108"/>
      <c r="F21" s="110"/>
    </row>
    <row r="22" spans="1:6" ht="11.45" customHeight="1" x14ac:dyDescent="0.2">
      <c r="A22" s="45">
        <f>IF(E22&lt;&gt;"",COUNTA($E$8:E22),"")</f>
        <v>11</v>
      </c>
      <c r="B22" s="56" t="s">
        <v>147</v>
      </c>
      <c r="C22" s="64" t="s">
        <v>67</v>
      </c>
      <c r="D22" s="111">
        <f>'2.1'!D12</f>
        <v>821</v>
      </c>
      <c r="E22" s="111">
        <v>786</v>
      </c>
      <c r="F22" s="110">
        <v>4.4529262086514052</v>
      </c>
    </row>
    <row r="23" spans="1:6" ht="11.45" customHeight="1" x14ac:dyDescent="0.2">
      <c r="A23" s="45">
        <f>IF(E23&lt;&gt;"",COUNTA($E$8:E23),"")</f>
        <v>12</v>
      </c>
      <c r="B23" s="56" t="s">
        <v>148</v>
      </c>
      <c r="C23" s="64" t="s">
        <v>67</v>
      </c>
      <c r="D23" s="111">
        <f>'2.1'!D13</f>
        <v>680</v>
      </c>
      <c r="E23" s="111">
        <v>724</v>
      </c>
      <c r="F23" s="110">
        <v>-6.0773480662983417</v>
      </c>
    </row>
    <row r="24" spans="1:6" ht="11.45" customHeight="1" x14ac:dyDescent="0.2">
      <c r="A24" s="45" t="str">
        <f>IF(E24&lt;&gt;"",COUNTA($E$8:E24),"")</f>
        <v/>
      </c>
      <c r="B24" s="56"/>
      <c r="C24" s="64"/>
      <c r="D24" s="111"/>
      <c r="E24" s="111"/>
      <c r="F24" s="110"/>
    </row>
    <row r="25" spans="1:6" ht="11.45" customHeight="1" x14ac:dyDescent="0.2">
      <c r="A25" s="45">
        <f>IF(E25&lt;&gt;"",COUNTA($E$8:E25),"")</f>
        <v>13</v>
      </c>
      <c r="B25" s="56" t="s">
        <v>149</v>
      </c>
      <c r="C25" s="64" t="s">
        <v>67</v>
      </c>
      <c r="D25" s="111">
        <f>'2.1'!D15</f>
        <v>2456</v>
      </c>
      <c r="E25" s="111">
        <v>2214</v>
      </c>
      <c r="F25" s="110">
        <v>10.930442637759711</v>
      </c>
    </row>
    <row r="26" spans="1:6" ht="11.45" customHeight="1" x14ac:dyDescent="0.2">
      <c r="A26" s="45">
        <f>IF(E26&lt;&gt;"",COUNTA($E$8:E26),"")</f>
        <v>14</v>
      </c>
      <c r="B26" s="56" t="s">
        <v>151</v>
      </c>
      <c r="C26" s="64" t="s">
        <v>67</v>
      </c>
      <c r="D26" s="111">
        <f>'2.1'!D18</f>
        <v>1463</v>
      </c>
      <c r="E26" s="111">
        <v>1532</v>
      </c>
      <c r="F26" s="110">
        <v>-4.5039164490861623</v>
      </c>
    </row>
    <row r="27" spans="1:6" ht="11.45" customHeight="1" x14ac:dyDescent="0.2">
      <c r="A27" s="45">
        <f>IF(E27&lt;&gt;"",COUNTA($E$8:E27),"")</f>
        <v>15</v>
      </c>
      <c r="B27" s="56" t="s">
        <v>152</v>
      </c>
      <c r="C27" s="64" t="s">
        <v>67</v>
      </c>
      <c r="D27" s="111">
        <f>'2.1'!D20</f>
        <v>1294</v>
      </c>
      <c r="E27" s="111">
        <v>1262</v>
      </c>
      <c r="F27" s="110">
        <v>2.5356576862123612</v>
      </c>
    </row>
    <row r="28" spans="1:6" ht="11.45" customHeight="1" x14ac:dyDescent="0.2">
      <c r="A28" s="45">
        <f>IF(E28&lt;&gt;"",COUNTA($E$8:E28),"")</f>
        <v>16</v>
      </c>
      <c r="B28" s="56" t="s">
        <v>154</v>
      </c>
      <c r="C28" s="64" t="s">
        <v>67</v>
      </c>
      <c r="D28" s="111">
        <f>'2.1'!D23</f>
        <v>1047</v>
      </c>
      <c r="E28" s="111">
        <v>1112</v>
      </c>
      <c r="F28" s="110">
        <v>-5.8453237410071939</v>
      </c>
    </row>
    <row r="29" spans="1:6" ht="11.45" customHeight="1" x14ac:dyDescent="0.2">
      <c r="A29" s="45">
        <f>IF(E29&lt;&gt;"",COUNTA($E$8:E29),"")</f>
        <v>17</v>
      </c>
      <c r="B29" s="56" t="s">
        <v>156</v>
      </c>
      <c r="C29" s="64" t="s">
        <v>67</v>
      </c>
      <c r="D29" s="111">
        <f>'2.1'!D26</f>
        <v>1298</v>
      </c>
      <c r="E29" s="111">
        <v>1313</v>
      </c>
      <c r="F29" s="110">
        <v>-1.1424219345011424</v>
      </c>
    </row>
    <row r="30" spans="1:6" s="70" customFormat="1" ht="11.45" customHeight="1" x14ac:dyDescent="0.2">
      <c r="A30" s="45">
        <f>IF(E30&lt;&gt;"",COUNTA($E$8:E30),"")</f>
        <v>18</v>
      </c>
      <c r="B30" s="56" t="s">
        <v>158</v>
      </c>
      <c r="C30" s="64" t="s">
        <v>67</v>
      </c>
      <c r="D30" s="111">
        <f>'2.1'!D29</f>
        <v>1300</v>
      </c>
      <c r="E30" s="111">
        <v>1344</v>
      </c>
      <c r="F30" s="110">
        <v>-3.2738095238095237</v>
      </c>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activeCell="A25" sqref="A25:D25"/>
      <selection pane="topRight" activeCell="A25" sqref="A25:D25"/>
      <selection pane="bottomLeft" activeCell="A25" sqref="A25:D25"/>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6" t="s">
        <v>43</v>
      </c>
      <c r="B1" s="147"/>
      <c r="C1" s="147"/>
      <c r="D1" s="143" t="s">
        <v>142</v>
      </c>
      <c r="E1" s="143"/>
      <c r="F1" s="163"/>
    </row>
    <row r="2" spans="1:6" ht="35.1" customHeight="1" x14ac:dyDescent="0.2">
      <c r="A2" s="148" t="s">
        <v>165</v>
      </c>
      <c r="B2" s="149"/>
      <c r="C2" s="149"/>
      <c r="D2" s="156" t="s">
        <v>217</v>
      </c>
      <c r="E2" s="169"/>
      <c r="F2" s="169"/>
    </row>
    <row r="3" spans="1:6" ht="11.45" customHeight="1" x14ac:dyDescent="0.2">
      <c r="A3" s="150" t="s">
        <v>58</v>
      </c>
      <c r="B3" s="152" t="s">
        <v>160</v>
      </c>
      <c r="C3" s="152" t="s">
        <v>161</v>
      </c>
      <c r="D3" s="170" t="s">
        <v>193</v>
      </c>
      <c r="E3" s="170" t="s">
        <v>216</v>
      </c>
      <c r="F3" s="173" t="s">
        <v>162</v>
      </c>
    </row>
    <row r="4" spans="1:6" ht="11.45" customHeight="1" x14ac:dyDescent="0.2">
      <c r="A4" s="151"/>
      <c r="B4" s="152"/>
      <c r="C4" s="152"/>
      <c r="D4" s="171"/>
      <c r="E4" s="171"/>
      <c r="F4" s="174"/>
    </row>
    <row r="5" spans="1:6" ht="11.45" customHeight="1" x14ac:dyDescent="0.2">
      <c r="A5" s="151"/>
      <c r="B5" s="152"/>
      <c r="C5" s="152"/>
      <c r="D5" s="172"/>
      <c r="E5" s="172"/>
      <c r="F5" s="101" t="s">
        <v>90</v>
      </c>
    </row>
    <row r="6" spans="1:6" s="49" customFormat="1" ht="11.45" customHeight="1" x14ac:dyDescent="0.2">
      <c r="A6" s="47">
        <v>1</v>
      </c>
      <c r="B6" s="48">
        <v>2</v>
      </c>
      <c r="C6" s="48">
        <v>3</v>
      </c>
      <c r="D6" s="50">
        <v>4</v>
      </c>
      <c r="E6" s="50">
        <v>5</v>
      </c>
      <c r="F6" s="88">
        <v>6</v>
      </c>
    </row>
    <row r="7" spans="1:6" ht="20.100000000000001" customHeight="1" x14ac:dyDescent="0.2">
      <c r="A7" s="75"/>
      <c r="B7" s="71"/>
      <c r="C7" s="96"/>
      <c r="D7" s="164" t="s">
        <v>166</v>
      </c>
      <c r="E7" s="165"/>
      <c r="F7" s="165"/>
    </row>
    <row r="8" spans="1:6" ht="11.45" customHeight="1" x14ac:dyDescent="0.2">
      <c r="A8" s="45">
        <f>IF(E8&lt;&gt;"",COUNTA($E8:E$8),"")</f>
        <v>1</v>
      </c>
      <c r="B8" s="59" t="s">
        <v>146</v>
      </c>
      <c r="C8" s="80" t="s">
        <v>167</v>
      </c>
      <c r="D8" s="108">
        <f>'2.1'!E10</f>
        <v>1210</v>
      </c>
      <c r="E8" s="108">
        <v>1197</v>
      </c>
      <c r="F8" s="109">
        <v>1.0860484544695055</v>
      </c>
    </row>
    <row r="9" spans="1:6" ht="11.45" customHeight="1" x14ac:dyDescent="0.2">
      <c r="A9" s="45" t="str">
        <f>IF(E9&lt;&gt;"",COUNTA($E$8:E9),"")</f>
        <v/>
      </c>
      <c r="B9" s="59"/>
      <c r="C9" s="96"/>
      <c r="D9" s="108"/>
      <c r="E9" s="108"/>
      <c r="F9" s="110"/>
    </row>
    <row r="10" spans="1:6" s="70" customFormat="1" ht="11.45" customHeight="1" x14ac:dyDescent="0.2">
      <c r="A10" s="45">
        <f>IF(E10&lt;&gt;"",COUNTA($E$8:E10),"")</f>
        <v>2</v>
      </c>
      <c r="B10" s="56" t="s">
        <v>147</v>
      </c>
      <c r="C10" s="102" t="s">
        <v>167</v>
      </c>
      <c r="D10" s="111">
        <f>'2.1'!E12</f>
        <v>100</v>
      </c>
      <c r="E10" s="111">
        <v>91</v>
      </c>
      <c r="F10" s="110">
        <v>9.8901098901098976</v>
      </c>
    </row>
    <row r="11" spans="1:6" ht="11.45" customHeight="1" x14ac:dyDescent="0.2">
      <c r="A11" s="45">
        <f>IF(E11&lt;&gt;"",COUNTA($E$8:E11),"")</f>
        <v>3</v>
      </c>
      <c r="B11" s="56" t="s">
        <v>148</v>
      </c>
      <c r="C11" s="102" t="s">
        <v>167</v>
      </c>
      <c r="D11" s="111">
        <f>'2.1'!E13</f>
        <v>90</v>
      </c>
      <c r="E11" s="111">
        <v>94</v>
      </c>
      <c r="F11" s="110">
        <v>-4.2553191489361666</v>
      </c>
    </row>
    <row r="12" spans="1:6" ht="11.45" customHeight="1" x14ac:dyDescent="0.2">
      <c r="A12" s="45" t="str">
        <f>IF(E12&lt;&gt;"",COUNTA($E$8:E12),"")</f>
        <v/>
      </c>
      <c r="B12" s="56"/>
      <c r="C12" s="96"/>
      <c r="D12" s="111"/>
      <c r="E12" s="111"/>
      <c r="F12" s="110"/>
    </row>
    <row r="13" spans="1:6" ht="11.45" customHeight="1" x14ac:dyDescent="0.2">
      <c r="A13" s="45">
        <f>IF(E13&lt;&gt;"",COUNTA($E$8:E13),"")</f>
        <v>4</v>
      </c>
      <c r="B13" s="56" t="s">
        <v>149</v>
      </c>
      <c r="C13" s="102" t="s">
        <v>167</v>
      </c>
      <c r="D13" s="111">
        <f>'2.1'!E15</f>
        <v>283</v>
      </c>
      <c r="E13" s="111">
        <v>253</v>
      </c>
      <c r="F13" s="110">
        <v>11.857707509881424</v>
      </c>
    </row>
    <row r="14" spans="1:6" ht="11.45" customHeight="1" x14ac:dyDescent="0.2">
      <c r="A14" s="45">
        <f>IF(E14&lt;&gt;"",COUNTA($E$8:E14),"")</f>
        <v>5</v>
      </c>
      <c r="B14" s="56" t="s">
        <v>151</v>
      </c>
      <c r="C14" s="102" t="s">
        <v>167</v>
      </c>
      <c r="D14" s="111">
        <f>'2.1'!E18</f>
        <v>167</v>
      </c>
      <c r="E14" s="111">
        <v>178</v>
      </c>
      <c r="F14" s="110">
        <v>-6.1797752808988768</v>
      </c>
    </row>
    <row r="15" spans="1:6" ht="11.45" customHeight="1" x14ac:dyDescent="0.2">
      <c r="A15" s="45">
        <f>IF(E15&lt;&gt;"",COUNTA($E$8:E15),"")</f>
        <v>6</v>
      </c>
      <c r="B15" s="56" t="s">
        <v>152</v>
      </c>
      <c r="C15" s="102" t="s">
        <v>167</v>
      </c>
      <c r="D15" s="111">
        <f>'2.1'!E20</f>
        <v>155</v>
      </c>
      <c r="E15" s="111">
        <v>152</v>
      </c>
      <c r="F15" s="110">
        <v>1.9736842105263157</v>
      </c>
    </row>
    <row r="16" spans="1:6" ht="11.45" customHeight="1" x14ac:dyDescent="0.2">
      <c r="A16" s="45">
        <f>IF(E16&lt;&gt;"",COUNTA($E$8:E16),"")</f>
        <v>7</v>
      </c>
      <c r="B16" s="56" t="s">
        <v>154</v>
      </c>
      <c r="C16" s="102" t="s">
        <v>167</v>
      </c>
      <c r="D16" s="111">
        <f>'2.1'!E23</f>
        <v>111</v>
      </c>
      <c r="E16" s="111">
        <v>118</v>
      </c>
      <c r="F16" s="110">
        <v>-5.9322033898305087</v>
      </c>
    </row>
    <row r="17" spans="1:6" ht="11.45" customHeight="1" x14ac:dyDescent="0.2">
      <c r="A17" s="45">
        <f>IF(E17&lt;&gt;"",COUNTA($E$8:E17),"")</f>
        <v>8</v>
      </c>
      <c r="B17" s="56" t="s">
        <v>156</v>
      </c>
      <c r="C17" s="102" t="s">
        <v>167</v>
      </c>
      <c r="D17" s="111">
        <f>'2.1'!E26</f>
        <v>150</v>
      </c>
      <c r="E17" s="111">
        <v>151</v>
      </c>
      <c r="F17" s="110">
        <v>-0.66225165562913912</v>
      </c>
    </row>
    <row r="18" spans="1:6" ht="11.45" customHeight="1" x14ac:dyDescent="0.2">
      <c r="A18" s="45">
        <f>IF(E18&lt;&gt;"",COUNTA($E$8:E18),"")</f>
        <v>9</v>
      </c>
      <c r="B18" s="56" t="s">
        <v>158</v>
      </c>
      <c r="C18" s="102" t="s">
        <v>167</v>
      </c>
      <c r="D18" s="111">
        <f>'2.1'!E29</f>
        <v>153</v>
      </c>
      <c r="E18" s="111">
        <v>159</v>
      </c>
      <c r="F18" s="110">
        <v>-3.7735849056603774</v>
      </c>
    </row>
    <row r="19" spans="1:6" ht="20.100000000000001" customHeight="1" x14ac:dyDescent="0.2">
      <c r="A19" s="45" t="str">
        <f>IF(E19&lt;&gt;"",COUNTA($E$8:E19),"")</f>
        <v/>
      </c>
      <c r="B19" s="56"/>
      <c r="C19" s="96"/>
      <c r="D19" s="166" t="s">
        <v>64</v>
      </c>
      <c r="E19" s="167"/>
      <c r="F19" s="167"/>
    </row>
    <row r="20" spans="1:6" ht="11.45" customHeight="1" x14ac:dyDescent="0.2">
      <c r="A20" s="45">
        <f>IF(E20&lt;&gt;"",COUNTA($E$8:E20),"")</f>
        <v>10</v>
      </c>
      <c r="B20" s="59" t="s">
        <v>146</v>
      </c>
      <c r="C20" s="80" t="s">
        <v>168</v>
      </c>
      <c r="D20" s="108">
        <f>'2.1'!F10</f>
        <v>40578</v>
      </c>
      <c r="E20" s="108">
        <v>38526</v>
      </c>
      <c r="F20" s="109">
        <v>5.3262731661734932</v>
      </c>
    </row>
    <row r="21" spans="1:6" ht="11.45" customHeight="1" x14ac:dyDescent="0.2">
      <c r="A21" s="45" t="str">
        <f>IF(E21&lt;&gt;"",COUNTA($E$8:E21),"")</f>
        <v/>
      </c>
      <c r="B21" s="59"/>
      <c r="C21" s="96"/>
      <c r="D21" s="108"/>
      <c r="E21" s="108"/>
      <c r="F21" s="110"/>
    </row>
    <row r="22" spans="1:6" ht="11.45" customHeight="1" x14ac:dyDescent="0.2">
      <c r="A22" s="45">
        <f>IF(E22&lt;&gt;"",COUNTA($E$8:E22),"")</f>
        <v>11</v>
      </c>
      <c r="B22" s="56" t="s">
        <v>147</v>
      </c>
      <c r="C22" s="102" t="s">
        <v>168</v>
      </c>
      <c r="D22" s="111">
        <f>'2.1'!F12</f>
        <v>3533</v>
      </c>
      <c r="E22" s="111">
        <v>3328</v>
      </c>
      <c r="F22" s="110">
        <v>6.1598557692307736</v>
      </c>
    </row>
    <row r="23" spans="1:6" ht="11.45" customHeight="1" x14ac:dyDescent="0.2">
      <c r="A23" s="45">
        <f>IF(E23&lt;&gt;"",COUNTA($E$8:E23),"")</f>
        <v>12</v>
      </c>
      <c r="B23" s="56" t="s">
        <v>148</v>
      </c>
      <c r="C23" s="102" t="s">
        <v>168</v>
      </c>
      <c r="D23" s="111">
        <f>'2.1'!F13</f>
        <v>2805</v>
      </c>
      <c r="E23" s="111">
        <v>2845</v>
      </c>
      <c r="F23" s="110">
        <v>-1.4059753954305876</v>
      </c>
    </row>
    <row r="24" spans="1:6" ht="11.45" customHeight="1" x14ac:dyDescent="0.2">
      <c r="A24" s="45" t="str">
        <f>IF(E24&lt;&gt;"",COUNTA($E$8:E24),"")</f>
        <v/>
      </c>
      <c r="B24" s="56"/>
      <c r="C24" s="96"/>
      <c r="D24" s="111"/>
      <c r="E24" s="111"/>
      <c r="F24" s="110"/>
    </row>
    <row r="25" spans="1:6" ht="11.45" customHeight="1" x14ac:dyDescent="0.2">
      <c r="A25" s="45">
        <f>IF(E25&lt;&gt;"",COUNTA($E$8:E25),"")</f>
        <v>13</v>
      </c>
      <c r="B25" s="56" t="s">
        <v>149</v>
      </c>
      <c r="C25" s="102" t="s">
        <v>168</v>
      </c>
      <c r="D25" s="111">
        <f>'2.1'!F15</f>
        <v>9277</v>
      </c>
      <c r="E25" s="111">
        <v>8010</v>
      </c>
      <c r="F25" s="110">
        <v>15.817727840199751</v>
      </c>
    </row>
    <row r="26" spans="1:6" ht="11.45" customHeight="1" x14ac:dyDescent="0.2">
      <c r="A26" s="45">
        <f>IF(E26&lt;&gt;"",COUNTA($E$8:E26),"")</f>
        <v>14</v>
      </c>
      <c r="B26" s="56" t="s">
        <v>151</v>
      </c>
      <c r="C26" s="102" t="s">
        <v>168</v>
      </c>
      <c r="D26" s="111">
        <f>'2.1'!F18</f>
        <v>5897</v>
      </c>
      <c r="E26" s="111">
        <v>5538</v>
      </c>
      <c r="F26" s="110">
        <v>6.4824846514987362</v>
      </c>
    </row>
    <row r="27" spans="1:6" ht="11.45" customHeight="1" x14ac:dyDescent="0.2">
      <c r="A27" s="45">
        <f>IF(E27&lt;&gt;"",COUNTA($E$8:E27),"")</f>
        <v>15</v>
      </c>
      <c r="B27" s="56" t="s">
        <v>152</v>
      </c>
      <c r="C27" s="102" t="s">
        <v>168</v>
      </c>
      <c r="D27" s="111">
        <f>'2.1'!F20</f>
        <v>5031</v>
      </c>
      <c r="E27" s="111">
        <v>4892</v>
      </c>
      <c r="F27" s="110">
        <v>2.8413736713000817</v>
      </c>
    </row>
    <row r="28" spans="1:6" ht="11.45" customHeight="1" x14ac:dyDescent="0.2">
      <c r="A28" s="45">
        <f>IF(E28&lt;&gt;"",COUNTA($E$8:E28),"")</f>
        <v>16</v>
      </c>
      <c r="B28" s="56" t="s">
        <v>154</v>
      </c>
      <c r="C28" s="102" t="s">
        <v>168</v>
      </c>
      <c r="D28" s="111">
        <f>'2.1'!F23</f>
        <v>4376</v>
      </c>
      <c r="E28" s="111">
        <v>4602</v>
      </c>
      <c r="F28" s="110">
        <v>-4.910908300738809</v>
      </c>
    </row>
    <row r="29" spans="1:6" ht="11.45" customHeight="1" x14ac:dyDescent="0.2">
      <c r="A29" s="45">
        <f>IF(E29&lt;&gt;"",COUNTA($E$8:E29),"")</f>
        <v>17</v>
      </c>
      <c r="B29" s="56" t="s">
        <v>156</v>
      </c>
      <c r="C29" s="102" t="s">
        <v>168</v>
      </c>
      <c r="D29" s="111">
        <f>'2.1'!F26</f>
        <v>4712</v>
      </c>
      <c r="E29" s="111">
        <v>4364</v>
      </c>
      <c r="F29" s="110">
        <v>7.9743354720439967</v>
      </c>
    </row>
    <row r="30" spans="1:6" s="70" customFormat="1" ht="11.45" customHeight="1" x14ac:dyDescent="0.2">
      <c r="A30" s="45">
        <f>IF(E30&lt;&gt;"",COUNTA($E$8:E30),"")</f>
        <v>18</v>
      </c>
      <c r="B30" s="56" t="s">
        <v>158</v>
      </c>
      <c r="C30" s="102" t="s">
        <v>168</v>
      </c>
      <c r="D30" s="111">
        <f>'2.1'!F29</f>
        <v>4947</v>
      </c>
      <c r="E30" s="111">
        <v>4948</v>
      </c>
      <c r="F30" s="110">
        <v>-2.021018593371059E-2</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activeCell="A25" sqref="A25:D25"/>
      <selection pane="topRight" activeCell="A25" sqref="A25:D25"/>
      <selection pane="bottomLeft" activeCell="A25" sqref="A25:D25"/>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6" t="s">
        <v>43</v>
      </c>
      <c r="B1" s="147"/>
      <c r="C1" s="147"/>
      <c r="D1" s="143" t="s">
        <v>169</v>
      </c>
      <c r="E1" s="143"/>
      <c r="F1" s="163"/>
    </row>
    <row r="2" spans="1:6" ht="35.1" customHeight="1" x14ac:dyDescent="0.2">
      <c r="A2" s="148" t="s">
        <v>170</v>
      </c>
      <c r="B2" s="149"/>
      <c r="C2" s="149"/>
      <c r="D2" s="140" t="s">
        <v>218</v>
      </c>
      <c r="E2" s="140"/>
      <c r="F2" s="156"/>
    </row>
    <row r="3" spans="1:6" ht="11.45" customHeight="1" x14ac:dyDescent="0.2">
      <c r="A3" s="150" t="s">
        <v>58</v>
      </c>
      <c r="B3" s="152" t="s">
        <v>160</v>
      </c>
      <c r="C3" s="152" t="s">
        <v>161</v>
      </c>
      <c r="D3" s="168" t="s">
        <v>193</v>
      </c>
      <c r="E3" s="168" t="s">
        <v>216</v>
      </c>
      <c r="F3" s="153" t="s">
        <v>162</v>
      </c>
    </row>
    <row r="4" spans="1:6" ht="11.45" customHeight="1" x14ac:dyDescent="0.2">
      <c r="A4" s="151"/>
      <c r="B4" s="152"/>
      <c r="C4" s="152"/>
      <c r="D4" s="152"/>
      <c r="E4" s="152"/>
      <c r="F4" s="153"/>
    </row>
    <row r="5" spans="1:6" ht="11.45" customHeight="1" x14ac:dyDescent="0.2">
      <c r="A5" s="151"/>
      <c r="B5" s="152"/>
      <c r="C5" s="152"/>
      <c r="D5" s="152"/>
      <c r="E5" s="152"/>
      <c r="F5" s="101" t="s">
        <v>90</v>
      </c>
    </row>
    <row r="6" spans="1:6" s="49" customFormat="1" ht="11.45" customHeight="1" x14ac:dyDescent="0.2">
      <c r="A6" s="47">
        <v>1</v>
      </c>
      <c r="B6" s="48">
        <v>2</v>
      </c>
      <c r="C6" s="48">
        <v>3</v>
      </c>
      <c r="D6" s="50">
        <v>4</v>
      </c>
      <c r="E6" s="50">
        <v>5</v>
      </c>
      <c r="F6" s="88">
        <v>6</v>
      </c>
    </row>
    <row r="7" spans="1:6" ht="20.100000000000001" customHeight="1" x14ac:dyDescent="0.2">
      <c r="A7" s="75"/>
      <c r="B7" s="69"/>
      <c r="C7" s="78"/>
      <c r="D7" s="164" t="s">
        <v>120</v>
      </c>
      <c r="E7" s="165"/>
      <c r="F7" s="165"/>
    </row>
    <row r="8" spans="1:6" ht="11.45" customHeight="1" x14ac:dyDescent="0.2">
      <c r="A8" s="45">
        <f>IF(E8&lt;&gt;"",COUNTA($E8:E$8),"")</f>
        <v>1</v>
      </c>
      <c r="B8" s="59" t="s">
        <v>146</v>
      </c>
      <c r="C8" s="79" t="s">
        <v>168</v>
      </c>
      <c r="D8" s="108">
        <f>'2.1'!G10</f>
        <v>212882</v>
      </c>
      <c r="E8" s="108">
        <v>193787</v>
      </c>
      <c r="F8" s="109">
        <v>9.8536021508150782</v>
      </c>
    </row>
    <row r="9" spans="1:6" ht="11.45" customHeight="1" x14ac:dyDescent="0.2">
      <c r="A9" s="45" t="str">
        <f>IF(E9&lt;&gt;"",COUNTA($E$8:E9),"")</f>
        <v/>
      </c>
      <c r="B9" s="59"/>
      <c r="C9" s="64"/>
      <c r="D9" s="108"/>
      <c r="E9" s="108"/>
      <c r="F9" s="110"/>
    </row>
    <row r="10" spans="1:6" s="70" customFormat="1" ht="11.45" customHeight="1" x14ac:dyDescent="0.2">
      <c r="A10" s="45">
        <f>IF(E10&lt;&gt;"",COUNTA($E$8:E10),"")</f>
        <v>2</v>
      </c>
      <c r="B10" s="56" t="s">
        <v>147</v>
      </c>
      <c r="C10" s="78" t="s">
        <v>168</v>
      </c>
      <c r="D10" s="111">
        <f>'2.1'!G12</f>
        <v>21225</v>
      </c>
      <c r="E10" s="111">
        <v>18499</v>
      </c>
      <c r="F10" s="110">
        <v>14.735931671982257</v>
      </c>
    </row>
    <row r="11" spans="1:6" ht="11.45" customHeight="1" x14ac:dyDescent="0.2">
      <c r="A11" s="45">
        <f>IF(E11&lt;&gt;"",COUNTA($E$8:E11),"")</f>
        <v>3</v>
      </c>
      <c r="B11" s="56" t="s">
        <v>148</v>
      </c>
      <c r="C11" s="78" t="s">
        <v>168</v>
      </c>
      <c r="D11" s="111">
        <f>'2.1'!G13</f>
        <v>15109</v>
      </c>
      <c r="E11" s="111">
        <v>15637</v>
      </c>
      <c r="F11" s="110">
        <v>-3.3766067660037038</v>
      </c>
    </row>
    <row r="12" spans="1:6" ht="11.45" customHeight="1" x14ac:dyDescent="0.2">
      <c r="A12" s="45" t="str">
        <f>IF(E12&lt;&gt;"",COUNTA($E$8:E12),"")</f>
        <v/>
      </c>
      <c r="B12" s="56"/>
      <c r="C12" s="64"/>
      <c r="D12" s="111"/>
      <c r="E12" s="111"/>
      <c r="F12" s="110"/>
    </row>
    <row r="13" spans="1:6" ht="11.45" customHeight="1" x14ac:dyDescent="0.2">
      <c r="A13" s="45">
        <f>IF(E13&lt;&gt;"",COUNTA($E$8:E13),"")</f>
        <v>4</v>
      </c>
      <c r="B13" s="56" t="s">
        <v>149</v>
      </c>
      <c r="C13" s="78" t="s">
        <v>168</v>
      </c>
      <c r="D13" s="111">
        <f>'2.1'!G15</f>
        <v>51385</v>
      </c>
      <c r="E13" s="111">
        <v>48973</v>
      </c>
      <c r="F13" s="110">
        <v>4.925162844832867</v>
      </c>
    </row>
    <row r="14" spans="1:6" ht="11.45" customHeight="1" x14ac:dyDescent="0.2">
      <c r="A14" s="45">
        <f>IF(E14&lt;&gt;"",COUNTA($E$8:E14),"")</f>
        <v>5</v>
      </c>
      <c r="B14" s="56" t="s">
        <v>151</v>
      </c>
      <c r="C14" s="78" t="s">
        <v>168</v>
      </c>
      <c r="D14" s="111">
        <f>'2.1'!G18</f>
        <v>28538</v>
      </c>
      <c r="E14" s="111">
        <v>23965</v>
      </c>
      <c r="F14" s="110">
        <v>19.081994575422492</v>
      </c>
    </row>
    <row r="15" spans="1:6" ht="11.45" customHeight="1" x14ac:dyDescent="0.2">
      <c r="A15" s="45">
        <f>IF(E15&lt;&gt;"",COUNTA($E$8:E15),"")</f>
        <v>6</v>
      </c>
      <c r="B15" s="56" t="s">
        <v>152</v>
      </c>
      <c r="C15" s="78" t="s">
        <v>168</v>
      </c>
      <c r="D15" s="111">
        <f>'2.1'!G20</f>
        <v>25543</v>
      </c>
      <c r="E15" s="111">
        <v>22700</v>
      </c>
      <c r="F15" s="110">
        <v>12.524229074889869</v>
      </c>
    </row>
    <row r="16" spans="1:6" ht="11.45" customHeight="1" x14ac:dyDescent="0.2">
      <c r="A16" s="45">
        <f>IF(E16&lt;&gt;"",COUNTA($E$8:E16),"")</f>
        <v>7</v>
      </c>
      <c r="B16" s="56" t="s">
        <v>154</v>
      </c>
      <c r="C16" s="78" t="s">
        <v>168</v>
      </c>
      <c r="D16" s="111">
        <f>'2.1'!G23</f>
        <v>18129</v>
      </c>
      <c r="E16" s="111">
        <v>16312</v>
      </c>
      <c r="F16" s="110">
        <v>11.139038744482589</v>
      </c>
    </row>
    <row r="17" spans="1:6" ht="11.45" customHeight="1" x14ac:dyDescent="0.2">
      <c r="A17" s="45">
        <f>IF(E17&lt;&gt;"",COUNTA($E$8:E17),"")</f>
        <v>8</v>
      </c>
      <c r="B17" s="56" t="s">
        <v>156</v>
      </c>
      <c r="C17" s="78" t="s">
        <v>168</v>
      </c>
      <c r="D17" s="111">
        <f>'2.1'!G26</f>
        <v>22422</v>
      </c>
      <c r="E17" s="111">
        <v>20634</v>
      </c>
      <c r="F17" s="110">
        <v>8.665309683047397</v>
      </c>
    </row>
    <row r="18" spans="1:6" ht="11.45" customHeight="1" x14ac:dyDescent="0.2">
      <c r="A18" s="45">
        <f>IF(E18&lt;&gt;"",COUNTA($E$8:E18),"")</f>
        <v>9</v>
      </c>
      <c r="B18" s="56" t="s">
        <v>158</v>
      </c>
      <c r="C18" s="78" t="s">
        <v>168</v>
      </c>
      <c r="D18" s="111">
        <f>'2.1'!G29</f>
        <v>30531</v>
      </c>
      <c r="E18" s="111">
        <v>27066</v>
      </c>
      <c r="F18" s="110">
        <v>12.802039459099978</v>
      </c>
    </row>
    <row r="19" spans="1:6" ht="20.100000000000001" customHeight="1" x14ac:dyDescent="0.2">
      <c r="A19" s="45" t="str">
        <f>IF(E19&lt;&gt;"",COUNTA($E$8:E19),"")</f>
        <v/>
      </c>
      <c r="B19" s="56"/>
      <c r="C19" s="96"/>
      <c r="D19" s="166" t="s">
        <v>122</v>
      </c>
      <c r="E19" s="175"/>
      <c r="F19" s="175"/>
    </row>
    <row r="20" spans="1:6" ht="11.45" customHeight="1" x14ac:dyDescent="0.2">
      <c r="A20" s="45">
        <f>IF(E20&lt;&gt;"",COUNTA($E$8:E20),"")</f>
        <v>10</v>
      </c>
      <c r="B20" s="59" t="s">
        <v>146</v>
      </c>
      <c r="C20" s="79" t="s">
        <v>168</v>
      </c>
      <c r="D20" s="108">
        <f>'2.1'!H10</f>
        <v>102498</v>
      </c>
      <c r="E20" s="108">
        <v>106941</v>
      </c>
      <c r="F20" s="109">
        <v>-4.1546273178668685</v>
      </c>
    </row>
    <row r="21" spans="1:6" ht="11.45" customHeight="1" x14ac:dyDescent="0.2">
      <c r="A21" s="45" t="str">
        <f>IF(E21&lt;&gt;"",COUNTA($E$8:E21),"")</f>
        <v/>
      </c>
      <c r="B21" s="59"/>
      <c r="C21" s="64"/>
      <c r="D21" s="108"/>
      <c r="E21" s="108"/>
      <c r="F21" s="110"/>
    </row>
    <row r="22" spans="1:6" ht="11.45" customHeight="1" x14ac:dyDescent="0.2">
      <c r="A22" s="45">
        <f>IF(E22&lt;&gt;"",COUNTA($E$8:E22),"")</f>
        <v>11</v>
      </c>
      <c r="B22" s="56" t="s">
        <v>147</v>
      </c>
      <c r="C22" s="78" t="s">
        <v>168</v>
      </c>
      <c r="D22" s="111">
        <f>'2.1'!H12</f>
        <v>10519</v>
      </c>
      <c r="E22" s="111">
        <v>15921</v>
      </c>
      <c r="F22" s="110">
        <v>-33.930029520758737</v>
      </c>
    </row>
    <row r="23" spans="1:6" ht="11.45" customHeight="1" x14ac:dyDescent="0.2">
      <c r="A23" s="45">
        <f>IF(E23&lt;&gt;"",COUNTA($E$8:E23),"")</f>
        <v>12</v>
      </c>
      <c r="B23" s="56" t="s">
        <v>148</v>
      </c>
      <c r="C23" s="78" t="s">
        <v>168</v>
      </c>
      <c r="D23" s="111">
        <f>'2.1'!H13</f>
        <v>10736</v>
      </c>
      <c r="E23" s="111">
        <v>6015</v>
      </c>
      <c r="F23" s="110">
        <v>78.487115544472175</v>
      </c>
    </row>
    <row r="24" spans="1:6" ht="11.45" customHeight="1" x14ac:dyDescent="0.2">
      <c r="A24" s="45" t="str">
        <f>IF(E24&lt;&gt;"",COUNTA($E$8:E24),"")</f>
        <v/>
      </c>
      <c r="B24" s="56"/>
      <c r="C24" s="64"/>
      <c r="D24" s="111"/>
      <c r="E24" s="111"/>
      <c r="F24" s="110"/>
    </row>
    <row r="25" spans="1:6" ht="11.45" customHeight="1" x14ac:dyDescent="0.2">
      <c r="A25" s="45">
        <f>IF(E25&lt;&gt;"",COUNTA($E$8:E25),"")</f>
        <v>13</v>
      </c>
      <c r="B25" s="56" t="s">
        <v>149</v>
      </c>
      <c r="C25" s="78" t="s">
        <v>168</v>
      </c>
      <c r="D25" s="111">
        <f>'2.1'!H15</f>
        <v>26888</v>
      </c>
      <c r="E25" s="111">
        <v>30652</v>
      </c>
      <c r="F25" s="110">
        <v>-12.279785984601331</v>
      </c>
    </row>
    <row r="26" spans="1:6" ht="11.45" customHeight="1" x14ac:dyDescent="0.2">
      <c r="A26" s="45">
        <f>IF(E26&lt;&gt;"",COUNTA($E$8:E26),"")</f>
        <v>14</v>
      </c>
      <c r="B26" s="56" t="s">
        <v>151</v>
      </c>
      <c r="C26" s="78" t="s">
        <v>168</v>
      </c>
      <c r="D26" s="111">
        <f>'2.1'!H18</f>
        <v>12432</v>
      </c>
      <c r="E26" s="111">
        <v>14277</v>
      </c>
      <c r="F26" s="110">
        <v>-12.922882958604749</v>
      </c>
    </row>
    <row r="27" spans="1:6" ht="11.45" customHeight="1" x14ac:dyDescent="0.2">
      <c r="A27" s="45">
        <f>IF(E27&lt;&gt;"",COUNTA($E$8:E27),"")</f>
        <v>15</v>
      </c>
      <c r="B27" s="56" t="s">
        <v>152</v>
      </c>
      <c r="C27" s="78" t="s">
        <v>168</v>
      </c>
      <c r="D27" s="111">
        <f>'2.1'!H20</f>
        <v>15465</v>
      </c>
      <c r="E27" s="111">
        <v>8228</v>
      </c>
      <c r="F27" s="110">
        <v>87.955760816723384</v>
      </c>
    </row>
    <row r="28" spans="1:6" ht="11.45" customHeight="1" x14ac:dyDescent="0.2">
      <c r="A28" s="45">
        <f>IF(E28&lt;&gt;"",COUNTA($E$8:E28),"")</f>
        <v>16</v>
      </c>
      <c r="B28" s="56" t="s">
        <v>154</v>
      </c>
      <c r="C28" s="78" t="s">
        <v>168</v>
      </c>
      <c r="D28" s="111">
        <f>'2.1'!H23</f>
        <v>3769</v>
      </c>
      <c r="E28" s="111">
        <v>7475</v>
      </c>
      <c r="F28" s="110">
        <v>-49.57859531772575</v>
      </c>
    </row>
    <row r="29" spans="1:6" ht="11.45" customHeight="1" x14ac:dyDescent="0.2">
      <c r="A29" s="45">
        <f>IF(E29&lt;&gt;"",COUNTA($E$8:E29),"")</f>
        <v>17</v>
      </c>
      <c r="B29" s="56" t="s">
        <v>156</v>
      </c>
      <c r="C29" s="78" t="s">
        <v>168</v>
      </c>
      <c r="D29" s="111">
        <f>'2.1'!H26</f>
        <v>8274</v>
      </c>
      <c r="E29" s="111">
        <v>9259</v>
      </c>
      <c r="F29" s="110">
        <v>-10.638297872340425</v>
      </c>
    </row>
    <row r="30" spans="1:6" s="70" customFormat="1" ht="11.45" customHeight="1" x14ac:dyDescent="0.2">
      <c r="A30" s="45">
        <f>IF(E30&lt;&gt;"",COUNTA($E$8:E30),"")</f>
        <v>18</v>
      </c>
      <c r="B30" s="56" t="s">
        <v>158</v>
      </c>
      <c r="C30" s="78" t="s">
        <v>168</v>
      </c>
      <c r="D30" s="111">
        <f>'2.1'!H29</f>
        <v>14415</v>
      </c>
      <c r="E30" s="111">
        <v>15115</v>
      </c>
      <c r="F30" s="110">
        <v>-4.6311610982467748</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44" customWidth="1"/>
    <col min="2" max="2" width="82.7109375" style="36" customWidth="1"/>
    <col min="3" max="16384" width="11.42578125" style="36"/>
  </cols>
  <sheetData>
    <row r="1" spans="1:2" s="81" customFormat="1" ht="30" customHeight="1" x14ac:dyDescent="0.2">
      <c r="A1" s="176" t="s">
        <v>50</v>
      </c>
      <c r="B1" s="176"/>
    </row>
    <row r="2" spans="1:2" ht="12" customHeight="1" x14ac:dyDescent="0.2">
      <c r="A2" s="34" t="s">
        <v>171</v>
      </c>
      <c r="B2" s="35" t="s">
        <v>172</v>
      </c>
    </row>
    <row r="3" spans="1:2" ht="8.1" customHeight="1" x14ac:dyDescent="0.2">
      <c r="A3" s="34"/>
      <c r="B3" s="35"/>
    </row>
    <row r="4" spans="1:2" s="39" customFormat="1" ht="12" customHeight="1" x14ac:dyDescent="0.2">
      <c r="A4" s="37"/>
      <c r="B4" s="38"/>
    </row>
    <row r="5" spans="1:2" ht="8.1" customHeight="1" x14ac:dyDescent="0.2">
      <c r="A5" s="34"/>
      <c r="B5" s="40"/>
    </row>
    <row r="6" spans="1:2" ht="12" customHeight="1" x14ac:dyDescent="0.2">
      <c r="A6" s="34"/>
      <c r="B6" s="35"/>
    </row>
    <row r="7" spans="1:2" ht="12" customHeight="1" x14ac:dyDescent="0.2">
      <c r="A7" s="41"/>
      <c r="B7" s="40"/>
    </row>
    <row r="8" spans="1:2" ht="12" customHeight="1" x14ac:dyDescent="0.2">
      <c r="A8" s="41"/>
      <c r="B8" s="40"/>
    </row>
    <row r="9" spans="1:2" ht="12" customHeight="1" x14ac:dyDescent="0.2">
      <c r="A9" s="41"/>
      <c r="B9" s="40"/>
    </row>
    <row r="10" spans="1:2" ht="12" customHeight="1" x14ac:dyDescent="0.2">
      <c r="A10" s="41"/>
      <c r="B10" s="40"/>
    </row>
    <row r="11" spans="1:2" ht="12" customHeight="1" x14ac:dyDescent="0.2">
      <c r="A11" s="41"/>
      <c r="B11" s="40"/>
    </row>
    <row r="12" spans="1:2" ht="12" customHeight="1" x14ac:dyDescent="0.2">
      <c r="A12" s="41"/>
      <c r="B12" s="40"/>
    </row>
    <row r="13" spans="1:2" ht="12" customHeight="1" x14ac:dyDescent="0.2">
      <c r="A13" s="41"/>
      <c r="B13" s="40"/>
    </row>
    <row r="14" spans="1:2" ht="12" customHeight="1" x14ac:dyDescent="0.2">
      <c r="A14" s="41"/>
      <c r="B14" s="40"/>
    </row>
    <row r="15" spans="1:2" ht="12" customHeight="1" x14ac:dyDescent="0.2">
      <c r="A15" s="41"/>
      <c r="B15" s="40"/>
    </row>
    <row r="16" spans="1:2" ht="12" customHeight="1" x14ac:dyDescent="0.2">
      <c r="A16" s="41"/>
      <c r="B16" s="40"/>
    </row>
    <row r="17" spans="1:2" ht="12" customHeight="1" x14ac:dyDescent="0.2">
      <c r="A17" s="41"/>
      <c r="B17" s="40"/>
    </row>
    <row r="18" spans="1:2" ht="12" customHeight="1" x14ac:dyDescent="0.2">
      <c r="A18" s="41"/>
      <c r="B18" s="40"/>
    </row>
    <row r="19" spans="1:2" ht="12" customHeight="1" x14ac:dyDescent="0.2">
      <c r="A19" s="42"/>
    </row>
    <row r="20" spans="1:2" ht="12" customHeight="1" x14ac:dyDescent="0.2">
      <c r="A20" s="41"/>
    </row>
    <row r="21" spans="1:2" ht="12" customHeight="1" x14ac:dyDescent="0.2">
      <c r="A21" s="41"/>
    </row>
    <row r="22" spans="1:2" ht="12" customHeight="1" x14ac:dyDescent="0.2">
      <c r="A22" s="41"/>
    </row>
    <row r="23" spans="1:2" ht="12" customHeight="1" x14ac:dyDescent="0.2">
      <c r="A23" s="41"/>
    </row>
    <row r="24" spans="1:2" ht="12" customHeight="1" x14ac:dyDescent="0.2">
      <c r="A24" s="41"/>
    </row>
    <row r="25" spans="1:2" ht="12" customHeight="1" x14ac:dyDescent="0.2">
      <c r="A25" s="41"/>
    </row>
    <row r="26" spans="1:2" ht="12" customHeight="1" x14ac:dyDescent="0.2">
      <c r="A26" s="41"/>
    </row>
    <row r="27" spans="1:2" ht="12" customHeight="1" x14ac:dyDescent="0.2">
      <c r="A27" s="42"/>
    </row>
    <row r="28" spans="1:2" ht="12" customHeight="1" x14ac:dyDescent="0.2">
      <c r="A28" s="41"/>
    </row>
    <row r="29" spans="1:2" ht="12" customHeight="1" x14ac:dyDescent="0.2">
      <c r="A29" s="43"/>
    </row>
    <row r="30" spans="1:2" ht="12" customHeight="1" x14ac:dyDescent="0.2">
      <c r="A30" s="41"/>
    </row>
    <row r="31" spans="1:2" ht="12" customHeight="1" x14ac:dyDescent="0.2">
      <c r="A31" s="42"/>
    </row>
    <row r="32" spans="1:2" ht="12" customHeight="1" x14ac:dyDescent="0.2">
      <c r="A32" s="41"/>
    </row>
    <row r="33" spans="1:1" ht="12" customHeight="1" x14ac:dyDescent="0.2">
      <c r="A33" s="43"/>
    </row>
    <row r="34" spans="1:1" ht="12" customHeight="1" x14ac:dyDescent="0.2">
      <c r="A34" s="41"/>
    </row>
    <row r="35" spans="1:1" ht="12" customHeight="1" x14ac:dyDescent="0.2">
      <c r="A35" s="41"/>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heetViews>
  <sheetFormatPr baseColWidth="10" defaultColWidth="11.42578125" defaultRowHeight="11.45" customHeight="1" x14ac:dyDescent="0.2"/>
  <cols>
    <col min="1" max="1" width="94.7109375" style="31" customWidth="1"/>
    <col min="2" max="16384" width="11.42578125" style="31"/>
  </cols>
  <sheetData>
    <row r="1" spans="1:2" ht="75" customHeight="1" x14ac:dyDescent="0.25">
      <c r="A1" s="82" t="s">
        <v>51</v>
      </c>
      <c r="B1" s="83"/>
    </row>
    <row r="2" spans="1:2" ht="11.45" customHeight="1" x14ac:dyDescent="0.2">
      <c r="A2" s="32"/>
    </row>
    <row r="3" spans="1:2" ht="11.45" customHeight="1" x14ac:dyDescent="0.2">
      <c r="A3" s="33"/>
    </row>
    <row r="4" spans="1:2" ht="11.45" customHeight="1" x14ac:dyDescent="0.2">
      <c r="A4" s="33"/>
    </row>
    <row r="5" spans="1:2" ht="11.45" customHeight="1" x14ac:dyDescent="0.2">
      <c r="A5" s="33"/>
    </row>
    <row r="6" spans="1:2" ht="11.45" customHeight="1" x14ac:dyDescent="0.2">
      <c r="A6" s="33"/>
    </row>
    <row r="7" spans="1:2" ht="11.45" customHeight="1" x14ac:dyDescent="0.2">
      <c r="A7" s="3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heetViews>
  <sheetFormatPr baseColWidth="10" defaultColWidth="11.42578125" defaultRowHeight="12" customHeight="1" x14ac:dyDescent="0.2"/>
  <cols>
    <col min="1" max="1" width="94.7109375" style="30" customWidth="1"/>
    <col min="2" max="16384" width="11.42578125" style="30"/>
  </cols>
  <sheetData>
    <row r="1" spans="1:2" s="28" customFormat="1" ht="75" customHeight="1" x14ac:dyDescent="0.2">
      <c r="A1" s="97" t="s">
        <v>52</v>
      </c>
      <c r="B1" s="97"/>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ColWidth="11.42578125" defaultRowHeight="12" customHeight="1" x14ac:dyDescent="0.2"/>
  <cols>
    <col min="1" max="1" width="7.7109375" style="84" customWidth="1"/>
    <col min="2" max="2" width="20.7109375" style="84" customWidth="1"/>
    <col min="3" max="3" width="63.7109375" style="84" customWidth="1"/>
    <col min="4" max="16384" width="11.42578125" style="84"/>
  </cols>
  <sheetData>
    <row r="1" spans="1:3" s="27" customFormat="1" ht="75" customHeight="1" x14ac:dyDescent="0.2">
      <c r="A1" s="187" t="s">
        <v>53</v>
      </c>
      <c r="B1" s="187"/>
      <c r="C1" s="187"/>
    </row>
    <row r="2" spans="1:3" ht="12" customHeight="1" x14ac:dyDescent="0.2">
      <c r="A2" s="188" t="s">
        <v>173</v>
      </c>
      <c r="B2" s="188"/>
      <c r="C2" s="188"/>
    </row>
    <row r="3" spans="1:3" ht="12" customHeight="1" x14ac:dyDescent="0.2">
      <c r="A3" s="177"/>
      <c r="B3" s="177"/>
      <c r="C3" s="177"/>
    </row>
    <row r="4" spans="1:3" ht="72" customHeight="1" x14ac:dyDescent="0.2">
      <c r="A4" s="183" t="s">
        <v>174</v>
      </c>
      <c r="B4" s="183"/>
      <c r="C4" s="183"/>
    </row>
    <row r="5" spans="1:3" ht="12" customHeight="1" x14ac:dyDescent="0.2">
      <c r="A5" s="185" t="s">
        <v>175</v>
      </c>
      <c r="B5" s="177"/>
      <c r="C5" s="177"/>
    </row>
    <row r="6" spans="1:3" ht="12" customHeight="1" x14ac:dyDescent="0.2">
      <c r="A6" s="177"/>
      <c r="B6" s="180"/>
      <c r="C6" s="180"/>
    </row>
    <row r="7" spans="1:3" ht="12" customHeight="1" x14ac:dyDescent="0.2">
      <c r="A7" s="177"/>
      <c r="B7" s="180"/>
      <c r="C7" s="180"/>
    </row>
    <row r="8" spans="1:3" ht="12" customHeight="1" x14ac:dyDescent="0.2">
      <c r="A8" s="181" t="s">
        <v>176</v>
      </c>
      <c r="B8" s="182"/>
      <c r="C8" s="182"/>
    </row>
    <row r="9" spans="1:3" ht="12" customHeight="1" x14ac:dyDescent="0.2">
      <c r="A9" s="177"/>
      <c r="B9" s="180"/>
      <c r="C9" s="180"/>
    </row>
    <row r="10" spans="1:3" ht="24" customHeight="1" x14ac:dyDescent="0.2">
      <c r="A10" s="183" t="s">
        <v>177</v>
      </c>
      <c r="B10" s="184"/>
      <c r="C10" s="184"/>
    </row>
    <row r="11" spans="1:3" ht="12" customHeight="1" x14ac:dyDescent="0.2">
      <c r="A11" s="185" t="s">
        <v>178</v>
      </c>
      <c r="B11" s="180"/>
      <c r="C11" s="180"/>
    </row>
    <row r="12" spans="1:3" ht="12" customHeight="1" x14ac:dyDescent="0.2">
      <c r="A12" s="177"/>
      <c r="B12" s="180"/>
      <c r="C12" s="180"/>
    </row>
    <row r="13" spans="1:3" ht="12" customHeight="1" x14ac:dyDescent="0.2">
      <c r="A13" s="177"/>
      <c r="B13" s="180"/>
      <c r="C13" s="180"/>
    </row>
    <row r="14" spans="1:3" ht="12" customHeight="1" x14ac:dyDescent="0.2">
      <c r="A14" s="181" t="s">
        <v>179</v>
      </c>
      <c r="B14" s="182"/>
      <c r="C14" s="182"/>
    </row>
    <row r="15" spans="1:3" ht="12" customHeight="1" x14ac:dyDescent="0.2">
      <c r="A15" s="177"/>
      <c r="B15" s="180"/>
      <c r="C15" s="180"/>
    </row>
    <row r="16" spans="1:3" ht="36" customHeight="1" x14ac:dyDescent="0.2">
      <c r="A16" s="183" t="s">
        <v>180</v>
      </c>
      <c r="B16" s="184"/>
      <c r="C16" s="184"/>
    </row>
    <row r="17" spans="1:3" ht="24" customHeight="1" x14ac:dyDescent="0.2">
      <c r="A17" s="178" t="s">
        <v>181</v>
      </c>
      <c r="B17" s="178"/>
      <c r="C17" s="178"/>
    </row>
    <row r="18" spans="1:3" ht="12" customHeight="1" x14ac:dyDescent="0.2">
      <c r="A18" s="185" t="s">
        <v>182</v>
      </c>
      <c r="B18" s="180"/>
      <c r="C18" s="180"/>
    </row>
    <row r="19" spans="1:3" ht="12" customHeight="1" x14ac:dyDescent="0.2">
      <c r="A19" s="185"/>
      <c r="B19" s="185"/>
      <c r="C19" s="185"/>
    </row>
    <row r="20" spans="1:3" ht="12" customHeight="1" x14ac:dyDescent="0.2">
      <c r="A20" s="186"/>
      <c r="B20" s="186"/>
      <c r="C20" s="186"/>
    </row>
    <row r="21" spans="1:3" ht="24" customHeight="1" x14ac:dyDescent="0.2">
      <c r="A21" s="183" t="s">
        <v>183</v>
      </c>
      <c r="B21" s="184"/>
      <c r="C21" s="184"/>
    </row>
    <row r="22" spans="1:3" ht="12" customHeight="1" x14ac:dyDescent="0.2">
      <c r="A22" s="185" t="s">
        <v>184</v>
      </c>
      <c r="B22" s="180"/>
      <c r="C22" s="180"/>
    </row>
    <row r="23" spans="1:3" ht="12" customHeight="1" x14ac:dyDescent="0.2">
      <c r="A23" s="185"/>
      <c r="B23" s="185"/>
      <c r="C23" s="185"/>
    </row>
    <row r="24" spans="1:3" ht="12" customHeight="1" x14ac:dyDescent="0.2">
      <c r="A24" s="177"/>
      <c r="B24" s="180"/>
      <c r="C24" s="180"/>
    </row>
    <row r="25" spans="1:3" ht="12" customHeight="1" x14ac:dyDescent="0.2">
      <c r="A25" s="183" t="s">
        <v>185</v>
      </c>
      <c r="B25" s="184"/>
      <c r="C25" s="184"/>
    </row>
    <row r="26" spans="1:3" ht="12" customHeight="1" x14ac:dyDescent="0.2">
      <c r="A26" s="178" t="s">
        <v>186</v>
      </c>
      <c r="B26" s="179"/>
      <c r="C26" s="179"/>
    </row>
    <row r="27" spans="1:3" ht="12" customHeight="1" x14ac:dyDescent="0.2">
      <c r="A27" s="177"/>
      <c r="B27" s="180"/>
      <c r="C27" s="180"/>
    </row>
    <row r="28" spans="1:3" ht="12" customHeight="1" x14ac:dyDescent="0.2">
      <c r="A28" s="177" t="s">
        <v>187</v>
      </c>
      <c r="B28" s="180"/>
      <c r="C28" s="180"/>
    </row>
    <row r="29" spans="1:3" ht="12" customHeight="1" x14ac:dyDescent="0.2">
      <c r="A29" s="177"/>
      <c r="B29" s="177"/>
      <c r="C29" s="177"/>
    </row>
    <row r="30" spans="1:3" ht="12" customHeight="1" x14ac:dyDescent="0.2">
      <c r="B30" s="84" t="s">
        <v>188</v>
      </c>
      <c r="C30" s="84" t="s">
        <v>189</v>
      </c>
    </row>
    <row r="31" spans="1:3" ht="12" customHeight="1" x14ac:dyDescent="0.2">
      <c r="B31" s="84" t="s">
        <v>219</v>
      </c>
      <c r="C31" s="84" t="s">
        <v>190</v>
      </c>
    </row>
  </sheetData>
  <mergeCells count="29">
    <mergeCell ref="A19:C19"/>
    <mergeCell ref="A12:C12"/>
    <mergeCell ref="A1:C1"/>
    <mergeCell ref="A2:C2"/>
    <mergeCell ref="A3:C3"/>
    <mergeCell ref="A4:C4"/>
    <mergeCell ref="A5:C5"/>
    <mergeCell ref="A6:C6"/>
    <mergeCell ref="A7:C7"/>
    <mergeCell ref="A8:C8"/>
    <mergeCell ref="A9:C9"/>
    <mergeCell ref="A10:C10"/>
    <mergeCell ref="A11:C11"/>
    <mergeCell ref="A29:C29"/>
    <mergeCell ref="A26:C26"/>
    <mergeCell ref="A13:C13"/>
    <mergeCell ref="A14:C14"/>
    <mergeCell ref="A15:C15"/>
    <mergeCell ref="A16:C16"/>
    <mergeCell ref="A22:C22"/>
    <mergeCell ref="A17:C17"/>
    <mergeCell ref="A18:C18"/>
    <mergeCell ref="A21:C21"/>
    <mergeCell ref="A20:C20"/>
    <mergeCell ref="A23:C23"/>
    <mergeCell ref="A24:C24"/>
    <mergeCell ref="A25:C25"/>
    <mergeCell ref="A27:C27"/>
    <mergeCell ref="A28:C28"/>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2022 11&amp;R&amp;"-,Standard"&amp;7&amp;P</oddFooter>
    <evenFooter>&amp;L&amp;"-,Standard"&amp;7&amp;P&amp;R&amp;"-,Standard"&amp;7StatA MV, Statistischer Bericht E213 2022 11</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30" customWidth="1"/>
    <col min="2" max="16384" width="11.42578125" style="30"/>
  </cols>
  <sheetData>
    <row r="1" spans="1:1" s="28" customFormat="1" ht="26.1" customHeight="1" x14ac:dyDescent="0.2">
      <c r="A1" s="97" t="s">
        <v>191</v>
      </c>
    </row>
    <row r="6" spans="1:1" s="29" customFormat="1" ht="12" customHeight="1" x14ac:dyDescent="0.2"/>
    <row r="11" spans="1:1" s="29" customFormat="1" ht="12" customHeight="1" x14ac:dyDescent="0.2"/>
    <row r="18" s="2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25" customWidth="1"/>
    <col min="2" max="2" width="67.7109375" style="26" customWidth="1"/>
    <col min="3" max="3" width="8.7109375" style="11" customWidth="1"/>
    <col min="4" max="16384" width="11.42578125" style="10"/>
  </cols>
  <sheetData>
    <row r="1" spans="1:11" s="54" customFormat="1" ht="30" customHeight="1" x14ac:dyDescent="0.2">
      <c r="A1" s="136" t="s">
        <v>30</v>
      </c>
      <c r="B1" s="136"/>
      <c r="C1" s="136"/>
    </row>
    <row r="2" spans="1:11" ht="24.95" customHeight="1" x14ac:dyDescent="0.2">
      <c r="A2" s="137"/>
      <c r="B2" s="137"/>
      <c r="C2" s="9" t="s">
        <v>31</v>
      </c>
    </row>
    <row r="3" spans="1:11" ht="24.95" customHeight="1" x14ac:dyDescent="0.2">
      <c r="A3" s="138" t="s">
        <v>32</v>
      </c>
      <c r="B3" s="138"/>
      <c r="C3" s="9">
        <v>3</v>
      </c>
    </row>
    <row r="4" spans="1:11" ht="11.45" customHeight="1" x14ac:dyDescent="0.2">
      <c r="A4" s="139"/>
      <c r="B4" s="139"/>
    </row>
    <row r="5" spans="1:11" ht="12" customHeight="1" x14ac:dyDescent="0.2">
      <c r="A5" s="12" t="s">
        <v>33</v>
      </c>
      <c r="B5" s="13" t="s">
        <v>34</v>
      </c>
    </row>
    <row r="6" spans="1:11" ht="12" customHeight="1" x14ac:dyDescent="0.2">
      <c r="A6" s="12"/>
      <c r="B6" s="13"/>
    </row>
    <row r="7" spans="1:11" ht="24" customHeight="1" x14ac:dyDescent="0.2">
      <c r="A7" s="14" t="s">
        <v>35</v>
      </c>
      <c r="B7" s="15" t="s">
        <v>36</v>
      </c>
      <c r="C7" s="11">
        <v>4</v>
      </c>
      <c r="D7" s="16"/>
      <c r="E7" s="16"/>
      <c r="F7" s="16"/>
      <c r="G7" s="16"/>
      <c r="H7" s="16"/>
      <c r="I7" s="16"/>
      <c r="J7" s="16"/>
      <c r="K7" s="16"/>
    </row>
    <row r="8" spans="1:11" ht="12" customHeight="1" x14ac:dyDescent="0.2">
      <c r="A8" s="14"/>
      <c r="B8" s="15"/>
      <c r="D8" s="16"/>
      <c r="E8" s="16"/>
      <c r="F8" s="16"/>
      <c r="G8" s="16"/>
      <c r="H8" s="16"/>
      <c r="I8" s="16"/>
      <c r="J8" s="16"/>
      <c r="K8" s="16"/>
    </row>
    <row r="9" spans="1:11" ht="12" customHeight="1" x14ac:dyDescent="0.2">
      <c r="A9" s="14" t="s">
        <v>37</v>
      </c>
      <c r="B9" s="15" t="s">
        <v>195</v>
      </c>
      <c r="C9" s="11">
        <v>5</v>
      </c>
      <c r="D9" s="17"/>
    </row>
    <row r="10" spans="1:11" ht="12" customHeight="1" x14ac:dyDescent="0.2">
      <c r="A10" s="12"/>
      <c r="B10" s="13"/>
    </row>
    <row r="11" spans="1:11" ht="12" customHeight="1" x14ac:dyDescent="0.2">
      <c r="A11" s="14" t="s">
        <v>38</v>
      </c>
      <c r="B11" s="15" t="s">
        <v>196</v>
      </c>
      <c r="C11" s="18">
        <v>6</v>
      </c>
      <c r="D11" s="19"/>
      <c r="E11" s="19"/>
      <c r="F11" s="19"/>
      <c r="G11" s="19"/>
    </row>
    <row r="12" spans="1:11" ht="12" customHeight="1" x14ac:dyDescent="0.2">
      <c r="A12" s="14"/>
      <c r="B12" s="20"/>
      <c r="C12" s="21"/>
      <c r="D12" s="22"/>
      <c r="E12" s="23"/>
      <c r="F12" s="23"/>
      <c r="G12" s="23"/>
    </row>
    <row r="13" spans="1:11" ht="12" customHeight="1" x14ac:dyDescent="0.2">
      <c r="A13" s="14" t="s">
        <v>39</v>
      </c>
      <c r="B13" s="15" t="s">
        <v>197</v>
      </c>
      <c r="C13" s="21">
        <v>7</v>
      </c>
      <c r="D13" s="22"/>
      <c r="E13" s="23"/>
      <c r="F13" s="23"/>
      <c r="G13" s="23"/>
    </row>
    <row r="14" spans="1:11" ht="12" customHeight="1" x14ac:dyDescent="0.2">
      <c r="A14" s="14"/>
      <c r="B14" s="15"/>
      <c r="C14" s="21"/>
      <c r="D14" s="22"/>
      <c r="E14" s="23"/>
      <c r="F14" s="23"/>
      <c r="G14" s="23"/>
    </row>
    <row r="15" spans="1:11" ht="12" customHeight="1" x14ac:dyDescent="0.2">
      <c r="A15" s="14" t="s">
        <v>40</v>
      </c>
      <c r="B15" s="15" t="s">
        <v>198</v>
      </c>
      <c r="C15" s="21">
        <v>8</v>
      </c>
      <c r="D15" s="22"/>
      <c r="E15" s="23"/>
      <c r="F15" s="23"/>
      <c r="G15" s="23"/>
    </row>
    <row r="16" spans="1:11" ht="12" customHeight="1" x14ac:dyDescent="0.2">
      <c r="A16" s="14"/>
      <c r="B16" s="13"/>
      <c r="C16" s="21"/>
      <c r="D16" s="22"/>
      <c r="E16" s="23"/>
      <c r="F16" s="23"/>
      <c r="G16" s="23"/>
    </row>
    <row r="17" spans="1:7" ht="12" customHeight="1" x14ac:dyDescent="0.2">
      <c r="A17" s="14" t="s">
        <v>41</v>
      </c>
      <c r="B17" s="15" t="s">
        <v>199</v>
      </c>
      <c r="C17" s="21">
        <v>9</v>
      </c>
      <c r="D17" s="22"/>
      <c r="E17" s="23"/>
      <c r="F17" s="23"/>
      <c r="G17" s="23"/>
    </row>
    <row r="18" spans="1:7" ht="12" customHeight="1" x14ac:dyDescent="0.2">
      <c r="A18" s="14"/>
      <c r="B18" s="13"/>
      <c r="C18" s="21"/>
      <c r="D18" s="22"/>
      <c r="E18" s="23"/>
      <c r="F18" s="23"/>
      <c r="G18" s="23"/>
    </row>
    <row r="19" spans="1:7" ht="12" customHeight="1" x14ac:dyDescent="0.2">
      <c r="A19" s="14" t="s">
        <v>42</v>
      </c>
      <c r="B19" s="15" t="s">
        <v>200</v>
      </c>
      <c r="C19" s="21">
        <v>10</v>
      </c>
      <c r="D19" s="22"/>
      <c r="E19" s="23"/>
      <c r="F19" s="23"/>
      <c r="G19" s="23"/>
    </row>
    <row r="20" spans="1:7" ht="12" customHeight="1" x14ac:dyDescent="0.2">
      <c r="A20" s="14"/>
      <c r="B20" s="19"/>
      <c r="C20" s="18"/>
      <c r="D20" s="19"/>
      <c r="E20" s="19"/>
      <c r="F20" s="19"/>
      <c r="G20" s="19"/>
    </row>
    <row r="21" spans="1:7" ht="12" customHeight="1" x14ac:dyDescent="0.2">
      <c r="A21" s="14"/>
      <c r="B21" s="20"/>
      <c r="C21" s="21"/>
      <c r="D21" s="22"/>
      <c r="E21" s="23"/>
      <c r="F21" s="23"/>
      <c r="G21" s="23"/>
    </row>
    <row r="22" spans="1:7" ht="12" customHeight="1" x14ac:dyDescent="0.2">
      <c r="A22" s="12" t="s">
        <v>43</v>
      </c>
      <c r="B22" s="13" t="s">
        <v>44</v>
      </c>
      <c r="C22" s="21"/>
      <c r="D22" s="22"/>
      <c r="E22" s="23"/>
      <c r="F22" s="23"/>
      <c r="G22" s="23"/>
    </row>
    <row r="23" spans="1:7" ht="12" customHeight="1" x14ac:dyDescent="0.2">
      <c r="A23" s="14"/>
      <c r="B23" s="19"/>
      <c r="C23" s="18"/>
      <c r="D23" s="19"/>
      <c r="E23" s="19"/>
      <c r="F23" s="19"/>
      <c r="G23" s="19"/>
    </row>
    <row r="24" spans="1:7" ht="23.1" customHeight="1" x14ac:dyDescent="0.2">
      <c r="A24" s="14" t="s">
        <v>45</v>
      </c>
      <c r="B24" s="19" t="s">
        <v>46</v>
      </c>
      <c r="C24" s="18">
        <v>11</v>
      </c>
      <c r="D24" s="19"/>
      <c r="E24" s="19"/>
      <c r="F24" s="19"/>
      <c r="G24" s="19"/>
    </row>
    <row r="25" spans="1:7" ht="12" customHeight="1" x14ac:dyDescent="0.2">
      <c r="A25" s="14"/>
      <c r="B25" s="20"/>
      <c r="C25" s="24"/>
      <c r="D25" s="22"/>
      <c r="E25" s="23"/>
      <c r="F25" s="23"/>
      <c r="G25" s="23"/>
    </row>
    <row r="26" spans="1:7" ht="12" customHeight="1" x14ac:dyDescent="0.2">
      <c r="A26" s="14" t="s">
        <v>47</v>
      </c>
      <c r="B26" s="19" t="s">
        <v>201</v>
      </c>
      <c r="C26" s="24">
        <v>12</v>
      </c>
      <c r="D26" s="22"/>
      <c r="E26" s="23"/>
      <c r="F26" s="23"/>
      <c r="G26" s="23"/>
    </row>
    <row r="27" spans="1:7" ht="12" customHeight="1" x14ac:dyDescent="0.2">
      <c r="A27" s="14"/>
      <c r="B27" s="19"/>
      <c r="C27" s="24"/>
      <c r="D27" s="22"/>
      <c r="E27" s="23"/>
      <c r="F27" s="23"/>
      <c r="G27" s="23"/>
    </row>
    <row r="28" spans="1:7" ht="12" customHeight="1" x14ac:dyDescent="0.2">
      <c r="A28" s="14" t="s">
        <v>48</v>
      </c>
      <c r="B28" s="19" t="s">
        <v>202</v>
      </c>
      <c r="C28" s="11">
        <v>13</v>
      </c>
    </row>
    <row r="29" spans="1:7" ht="12" customHeight="1" x14ac:dyDescent="0.2">
      <c r="A29" s="14"/>
      <c r="B29" s="19"/>
    </row>
    <row r="30" spans="1:7" ht="12" customHeight="1" x14ac:dyDescent="0.2">
      <c r="A30" s="14" t="s">
        <v>49</v>
      </c>
      <c r="B30" s="19" t="s">
        <v>203</v>
      </c>
      <c r="C30" s="11">
        <v>14</v>
      </c>
    </row>
    <row r="31" spans="1:7" ht="12" customHeight="1" x14ac:dyDescent="0.2">
      <c r="A31" s="14"/>
      <c r="B31" s="19"/>
    </row>
    <row r="32" spans="1:7" ht="12" customHeight="1" x14ac:dyDescent="0.2">
      <c r="A32" s="25" t="s">
        <v>50</v>
      </c>
      <c r="C32" s="11">
        <v>15</v>
      </c>
    </row>
    <row r="33" spans="1:3" ht="12" customHeight="1" x14ac:dyDescent="0.2">
      <c r="A33" s="14"/>
      <c r="B33" s="19"/>
    </row>
    <row r="34" spans="1:3" ht="12" customHeight="1" x14ac:dyDescent="0.2">
      <c r="A34" s="25" t="s">
        <v>51</v>
      </c>
      <c r="C34" s="11">
        <v>16</v>
      </c>
    </row>
    <row r="35" spans="1:3" ht="12" customHeight="1" x14ac:dyDescent="0.2">
      <c r="A35" s="25" t="s">
        <v>52</v>
      </c>
      <c r="C35" s="11">
        <v>17</v>
      </c>
    </row>
    <row r="36" spans="1:3" ht="12" customHeight="1" x14ac:dyDescent="0.2">
      <c r="A36" s="25" t="s">
        <v>53</v>
      </c>
      <c r="C36" s="11">
        <v>19</v>
      </c>
    </row>
    <row r="37" spans="1:3" ht="12" customHeight="1" x14ac:dyDescent="0.2">
      <c r="A37" s="25" t="s">
        <v>54</v>
      </c>
      <c r="C37" s="11">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52" customFormat="1" ht="75" customHeight="1" x14ac:dyDescent="0.2">
      <c r="A1" s="55" t="s">
        <v>32</v>
      </c>
      <c r="B1" s="55"/>
      <c r="C1" s="51"/>
      <c r="D1" s="51"/>
      <c r="E1" s="51"/>
      <c r="F1" s="51"/>
      <c r="G1" s="51"/>
      <c r="H1" s="51"/>
    </row>
    <row r="6" spans="1:8" s="53" customFormat="1" ht="12" customHeight="1" x14ac:dyDescent="0.2"/>
    <row r="11" spans="1:8" s="53" customFormat="1" ht="12" customHeight="1" x14ac:dyDescent="0.2"/>
    <row r="18" s="5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7"/>
  <sheetViews>
    <sheetView zoomScale="140" zoomScaleNormal="140" workbookViewId="0">
      <pane xSplit="2" ySplit="8" topLeftCell="C9" activePane="bottomRight" state="frozen"/>
      <selection activeCell="A25" sqref="A25:D25"/>
      <selection pane="topRight" activeCell="A25" sqref="A25:D25"/>
      <selection pane="bottomLeft" activeCell="A25" sqref="A25:D25"/>
      <selection pane="bottomRight" activeCell="C9" sqref="C9"/>
    </sheetView>
  </sheetViews>
  <sheetFormatPr baseColWidth="10" defaultColWidth="11.140625" defaultRowHeight="11.45" customHeight="1" x14ac:dyDescent="0.2"/>
  <cols>
    <col min="1" max="1" width="3.7109375" style="67" customWidth="1"/>
    <col min="2" max="2" width="10.28515625" style="67" customWidth="1"/>
    <col min="3" max="9" width="11.140625" style="67" customWidth="1"/>
    <col min="10" max="10" width="11.42578125" style="67" hidden="1" customWidth="1"/>
    <col min="11" max="16384" width="11.140625" style="67"/>
  </cols>
  <sheetData>
    <row r="1" spans="1:10" s="46" customFormat="1" ht="39.950000000000003" customHeight="1" x14ac:dyDescent="0.2">
      <c r="A1" s="146" t="s">
        <v>33</v>
      </c>
      <c r="B1" s="147"/>
      <c r="C1" s="143" t="s">
        <v>55</v>
      </c>
      <c r="D1" s="144"/>
      <c r="E1" s="144"/>
      <c r="F1" s="144"/>
      <c r="G1" s="144"/>
      <c r="H1" s="144"/>
      <c r="I1" s="145"/>
      <c r="J1" s="86"/>
    </row>
    <row r="2" spans="1:10" ht="35.1" customHeight="1" x14ac:dyDescent="0.2">
      <c r="A2" s="148" t="s">
        <v>56</v>
      </c>
      <c r="B2" s="149"/>
      <c r="C2" s="140" t="s">
        <v>57</v>
      </c>
      <c r="D2" s="141"/>
      <c r="E2" s="141"/>
      <c r="F2" s="141"/>
      <c r="G2" s="141"/>
      <c r="H2" s="141"/>
      <c r="I2" s="142"/>
      <c r="J2" s="87"/>
    </row>
    <row r="3" spans="1:10" ht="11.45" customHeight="1" x14ac:dyDescent="0.2">
      <c r="A3" s="150" t="s">
        <v>58</v>
      </c>
      <c r="B3" s="152" t="s">
        <v>59</v>
      </c>
      <c r="C3" s="152" t="s">
        <v>60</v>
      </c>
      <c r="D3" s="152" t="s">
        <v>61</v>
      </c>
      <c r="E3" s="152" t="s">
        <v>62</v>
      </c>
      <c r="F3" s="152" t="s">
        <v>63</v>
      </c>
      <c r="G3" s="152" t="s">
        <v>64</v>
      </c>
      <c r="H3" s="152" t="s">
        <v>65</v>
      </c>
      <c r="I3" s="153" t="s">
        <v>66</v>
      </c>
    </row>
    <row r="4" spans="1:10" ht="11.45" customHeight="1" x14ac:dyDescent="0.2">
      <c r="A4" s="151"/>
      <c r="B4" s="152"/>
      <c r="C4" s="152"/>
      <c r="D4" s="152"/>
      <c r="E4" s="152"/>
      <c r="F4" s="152"/>
      <c r="G4" s="152"/>
      <c r="H4" s="152"/>
      <c r="I4" s="153"/>
    </row>
    <row r="5" spans="1:10" ht="11.45" customHeight="1" x14ac:dyDescent="0.2">
      <c r="A5" s="151"/>
      <c r="B5" s="152"/>
      <c r="C5" s="152"/>
      <c r="D5" s="152"/>
      <c r="E5" s="152"/>
      <c r="F5" s="152"/>
      <c r="G5" s="152"/>
      <c r="H5" s="152"/>
      <c r="I5" s="153"/>
    </row>
    <row r="6" spans="1:10" ht="11.45" customHeight="1" x14ac:dyDescent="0.2">
      <c r="A6" s="151"/>
      <c r="B6" s="152"/>
      <c r="C6" s="152"/>
      <c r="D6" s="152"/>
      <c r="E6" s="152"/>
      <c r="F6" s="152"/>
      <c r="G6" s="152"/>
      <c r="H6" s="152"/>
      <c r="I6" s="153"/>
    </row>
    <row r="7" spans="1:10" ht="11.45" customHeight="1" x14ac:dyDescent="0.2">
      <c r="A7" s="151"/>
      <c r="B7" s="152"/>
      <c r="C7" s="152" t="s">
        <v>67</v>
      </c>
      <c r="D7" s="152"/>
      <c r="E7" s="152"/>
      <c r="F7" s="100" t="s">
        <v>68</v>
      </c>
      <c r="G7" s="152" t="s">
        <v>69</v>
      </c>
      <c r="H7" s="152"/>
      <c r="I7" s="153"/>
    </row>
    <row r="8" spans="1:10" s="49" customFormat="1" ht="11.45" customHeight="1" x14ac:dyDescent="0.2">
      <c r="A8" s="47">
        <v>1</v>
      </c>
      <c r="B8" s="48">
        <v>2</v>
      </c>
      <c r="C8" s="48">
        <v>3</v>
      </c>
      <c r="D8" s="48">
        <v>4</v>
      </c>
      <c r="E8" s="48">
        <v>5</v>
      </c>
      <c r="F8" s="48">
        <v>6</v>
      </c>
      <c r="G8" s="48">
        <v>7</v>
      </c>
      <c r="H8" s="48">
        <v>8</v>
      </c>
      <c r="I8" s="88">
        <v>9</v>
      </c>
    </row>
    <row r="9" spans="1:10" ht="11.45" customHeight="1" x14ac:dyDescent="0.2">
      <c r="A9" s="75"/>
      <c r="B9" s="69"/>
      <c r="C9" s="57"/>
      <c r="D9" s="57"/>
      <c r="E9" s="57"/>
      <c r="F9" s="57"/>
      <c r="G9" s="60"/>
      <c r="H9" s="61"/>
      <c r="I9" s="61"/>
    </row>
    <row r="10" spans="1:10" ht="11.45" customHeight="1" x14ac:dyDescent="0.2">
      <c r="A10" s="45">
        <f>IF(C10&lt;&gt;"",COUNTA($C$10:C10),"")</f>
        <v>1</v>
      </c>
      <c r="B10" s="56">
        <v>2010</v>
      </c>
      <c r="C10" s="57">
        <v>256</v>
      </c>
      <c r="D10" s="57">
        <v>195</v>
      </c>
      <c r="E10" s="57">
        <v>8434</v>
      </c>
      <c r="F10" s="57">
        <v>10037</v>
      </c>
      <c r="G10" s="57">
        <v>211571</v>
      </c>
      <c r="H10" s="57">
        <v>994968</v>
      </c>
      <c r="I10" s="57">
        <v>794649</v>
      </c>
    </row>
    <row r="11" spans="1:10" ht="6" customHeight="1" x14ac:dyDescent="0.2">
      <c r="A11" s="45" t="str">
        <f>IF(C11&lt;&gt;"",COUNTA($C$10:C11),"")</f>
        <v/>
      </c>
      <c r="B11" s="56"/>
      <c r="C11" s="57"/>
      <c r="D11" s="57"/>
      <c r="E11" s="57"/>
      <c r="F11" s="57"/>
      <c r="G11" s="57"/>
      <c r="H11" s="57"/>
      <c r="I11" s="57"/>
    </row>
    <row r="12" spans="1:10" ht="11.45" customHeight="1" x14ac:dyDescent="0.2">
      <c r="A12" s="45">
        <f>IF(C12&lt;&gt;"",COUNTA($C$10:C12),"")</f>
        <v>2</v>
      </c>
      <c r="B12" s="56" t="s">
        <v>70</v>
      </c>
      <c r="C12" s="57">
        <v>124</v>
      </c>
      <c r="D12" s="57">
        <v>194</v>
      </c>
      <c r="E12" s="57">
        <v>8217</v>
      </c>
      <c r="F12" s="57">
        <v>4304</v>
      </c>
      <c r="G12" s="57">
        <v>94934</v>
      </c>
      <c r="H12" s="57">
        <v>359190</v>
      </c>
      <c r="I12" s="57">
        <v>359925</v>
      </c>
    </row>
    <row r="13" spans="1:10" ht="11.45" customHeight="1" x14ac:dyDescent="0.2">
      <c r="A13" s="45">
        <f>IF(C13&lt;&gt;"",COUNTA($C$10:C13),"")</f>
        <v>3</v>
      </c>
      <c r="B13" s="56" t="s">
        <v>71</v>
      </c>
      <c r="C13" s="57">
        <v>132</v>
      </c>
      <c r="D13" s="57">
        <v>197</v>
      </c>
      <c r="E13" s="57">
        <v>8651</v>
      </c>
      <c r="F13" s="57">
        <v>5733</v>
      </c>
      <c r="G13" s="57">
        <v>116637</v>
      </c>
      <c r="H13" s="57">
        <v>635778</v>
      </c>
      <c r="I13" s="57">
        <v>434724</v>
      </c>
    </row>
    <row r="14" spans="1:10" ht="11.45" customHeight="1" x14ac:dyDescent="0.2">
      <c r="A14" s="45" t="str">
        <f>IF(C14&lt;&gt;"",COUNTA($C$10:C14),"")</f>
        <v/>
      </c>
      <c r="B14" s="56"/>
      <c r="C14" s="57"/>
      <c r="D14" s="57"/>
      <c r="E14" s="57"/>
      <c r="F14" s="57"/>
      <c r="G14" s="57"/>
      <c r="H14" s="57"/>
      <c r="I14" s="57"/>
    </row>
    <row r="15" spans="1:10" ht="11.45" customHeight="1" x14ac:dyDescent="0.2">
      <c r="A15" s="45">
        <f>IF(C15&lt;&gt;"",COUNTA($C$10:C15),"")</f>
        <v>4</v>
      </c>
      <c r="B15" s="56">
        <v>2015</v>
      </c>
      <c r="C15" s="57">
        <v>254</v>
      </c>
      <c r="D15" s="57">
        <v>213</v>
      </c>
      <c r="E15" s="57">
        <v>8719</v>
      </c>
      <c r="F15" s="57">
        <v>11171</v>
      </c>
      <c r="G15" s="57">
        <v>259152</v>
      </c>
      <c r="H15" s="57">
        <v>1157627</v>
      </c>
      <c r="I15" s="57">
        <v>1008583</v>
      </c>
    </row>
    <row r="16" spans="1:10" ht="6" customHeight="1" x14ac:dyDescent="0.2">
      <c r="A16" s="45" t="str">
        <f>IF(C16&lt;&gt;"",COUNTA($C$10:C16),"")</f>
        <v/>
      </c>
      <c r="B16" s="56"/>
      <c r="C16" s="57"/>
      <c r="D16" s="57"/>
      <c r="E16" s="57"/>
      <c r="F16" s="57"/>
      <c r="G16" s="57"/>
      <c r="H16" s="57"/>
      <c r="I16" s="57"/>
    </row>
    <row r="17" spans="1:9" ht="11.45" customHeight="1" x14ac:dyDescent="0.2">
      <c r="A17" s="45">
        <f>IF(C17&lt;&gt;"",COUNTA($C$10:C17),"")</f>
        <v>5</v>
      </c>
      <c r="B17" s="56" t="s">
        <v>70</v>
      </c>
      <c r="C17" s="57">
        <v>123</v>
      </c>
      <c r="D17" s="57">
        <v>213</v>
      </c>
      <c r="E17" s="57">
        <v>8604</v>
      </c>
      <c r="F17" s="57">
        <v>5095</v>
      </c>
      <c r="G17" s="57">
        <v>121180</v>
      </c>
      <c r="H17" s="57">
        <v>452814</v>
      </c>
      <c r="I17" s="57">
        <v>501751</v>
      </c>
    </row>
    <row r="18" spans="1:9" ht="11.25" customHeight="1" x14ac:dyDescent="0.2">
      <c r="A18" s="45">
        <f>IF(C18&lt;&gt;"",COUNTA($C$10:C18),"")</f>
        <v>6</v>
      </c>
      <c r="B18" s="56" t="s">
        <v>71</v>
      </c>
      <c r="C18" s="57">
        <v>131</v>
      </c>
      <c r="D18" s="57">
        <v>213</v>
      </c>
      <c r="E18" s="57">
        <v>8846</v>
      </c>
      <c r="F18" s="57">
        <v>6083</v>
      </c>
      <c r="G18" s="57">
        <v>138033</v>
      </c>
      <c r="H18" s="57">
        <v>704125</v>
      </c>
      <c r="I18" s="57">
        <v>509170</v>
      </c>
    </row>
    <row r="19" spans="1:9" ht="11.45" customHeight="1" x14ac:dyDescent="0.2">
      <c r="A19" s="45" t="str">
        <f>IF(C19&lt;&gt;"",COUNTA($C$10:C19),"")</f>
        <v/>
      </c>
      <c r="B19" s="56"/>
      <c r="C19" s="57"/>
      <c r="D19" s="58"/>
      <c r="E19" s="58"/>
      <c r="F19" s="58"/>
      <c r="G19" s="57"/>
      <c r="H19" s="57"/>
      <c r="I19" s="57"/>
    </row>
    <row r="20" spans="1:9" ht="11.45" customHeight="1" x14ac:dyDescent="0.2">
      <c r="A20" s="45">
        <f>IF(C20&lt;&gt;"",COUNTA($C$10:C20),"")</f>
        <v>7</v>
      </c>
      <c r="B20" s="56">
        <v>2020</v>
      </c>
      <c r="C20" s="57">
        <v>255</v>
      </c>
      <c r="D20" s="57">
        <v>218</v>
      </c>
      <c r="E20" s="57">
        <v>9742</v>
      </c>
      <c r="F20" s="57">
        <v>12386</v>
      </c>
      <c r="G20" s="57">
        <v>350955</v>
      </c>
      <c r="H20" s="57">
        <v>1787767</v>
      </c>
      <c r="I20" s="57">
        <v>1615385</v>
      </c>
    </row>
    <row r="21" spans="1:9" ht="6" customHeight="1" x14ac:dyDescent="0.2">
      <c r="A21" s="45" t="str">
        <f>IF(C21&lt;&gt;"",COUNTA($C$10:C21),"")</f>
        <v/>
      </c>
      <c r="B21" s="56"/>
      <c r="C21" s="57"/>
      <c r="D21" s="57"/>
      <c r="E21" s="57"/>
      <c r="F21" s="57"/>
      <c r="G21" s="57"/>
      <c r="H21" s="57"/>
      <c r="I21" s="57"/>
    </row>
    <row r="22" spans="1:9" ht="11.45" customHeight="1" x14ac:dyDescent="0.2">
      <c r="A22" s="45">
        <f>IF(C22&lt;&gt;"",COUNTA($C$10:C22),"")</f>
        <v>8</v>
      </c>
      <c r="B22" s="56" t="s">
        <v>70</v>
      </c>
      <c r="C22" s="57">
        <v>124</v>
      </c>
      <c r="D22" s="57">
        <v>218</v>
      </c>
      <c r="E22" s="57">
        <v>9682</v>
      </c>
      <c r="F22" s="57">
        <v>5906</v>
      </c>
      <c r="G22" s="57">
        <v>165211</v>
      </c>
      <c r="H22" s="57">
        <v>785182</v>
      </c>
      <c r="I22" s="57">
        <v>802816</v>
      </c>
    </row>
    <row r="23" spans="1:9" ht="11.45" customHeight="1" x14ac:dyDescent="0.2">
      <c r="A23" s="45">
        <f>IF(C23&lt;&gt;"",COUNTA($C$10:C23),"")</f>
        <v>9</v>
      </c>
      <c r="B23" s="56" t="s">
        <v>71</v>
      </c>
      <c r="C23" s="57">
        <v>131</v>
      </c>
      <c r="D23" s="57">
        <v>218</v>
      </c>
      <c r="E23" s="57">
        <v>9801</v>
      </c>
      <c r="F23" s="57">
        <v>6480</v>
      </c>
      <c r="G23" s="57">
        <v>185744</v>
      </c>
      <c r="H23" s="57">
        <v>1002585</v>
      </c>
      <c r="I23" s="57">
        <v>812569</v>
      </c>
    </row>
    <row r="24" spans="1:9" ht="11.45" customHeight="1" x14ac:dyDescent="0.2">
      <c r="A24" s="45" t="str">
        <f>IF(C24&lt;&gt;"",COUNTA($C$10:C24),"")</f>
        <v/>
      </c>
      <c r="B24" s="56"/>
      <c r="C24" s="57"/>
      <c r="D24" s="58"/>
      <c r="E24" s="58"/>
      <c r="F24" s="58"/>
      <c r="G24" s="58"/>
      <c r="H24" s="58"/>
      <c r="I24" s="58"/>
    </row>
    <row r="25" spans="1:9" ht="11.45" customHeight="1" x14ac:dyDescent="0.2">
      <c r="A25" s="45">
        <f>IF(C25&lt;&gt;"",COUNTA($C$10:C25),"")</f>
        <v>10</v>
      </c>
      <c r="B25" s="56">
        <v>2021</v>
      </c>
      <c r="C25" s="57">
        <v>256</v>
      </c>
      <c r="D25" s="57">
        <v>229</v>
      </c>
      <c r="E25" s="57">
        <v>10220</v>
      </c>
      <c r="F25" s="57">
        <v>12447</v>
      </c>
      <c r="G25" s="57">
        <v>372626</v>
      </c>
      <c r="H25" s="57">
        <v>1764917</v>
      </c>
      <c r="I25" s="57">
        <v>1345435</v>
      </c>
    </row>
    <row r="26" spans="1:9" ht="6" customHeight="1" x14ac:dyDescent="0.2">
      <c r="A26" s="45" t="str">
        <f>IF(C26&lt;&gt;"",COUNTA($C$10:C26),"")</f>
        <v/>
      </c>
      <c r="B26" s="56"/>
      <c r="C26" s="57"/>
      <c r="D26" s="57"/>
      <c r="E26" s="57"/>
      <c r="F26" s="57"/>
      <c r="G26" s="60"/>
      <c r="H26" s="61"/>
      <c r="I26" s="61"/>
    </row>
    <row r="27" spans="1:9" ht="11.45" customHeight="1" x14ac:dyDescent="0.2">
      <c r="A27" s="45">
        <f>IF(C27&lt;&gt;"",COUNTA($C$10:C27),"")</f>
        <v>11</v>
      </c>
      <c r="B27" s="56" t="s">
        <v>70</v>
      </c>
      <c r="C27" s="57">
        <v>124</v>
      </c>
      <c r="D27" s="57">
        <v>230</v>
      </c>
      <c r="E27" s="57">
        <v>10159</v>
      </c>
      <c r="F27" s="57">
        <v>5904</v>
      </c>
      <c r="G27" s="57">
        <v>173074</v>
      </c>
      <c r="H27" s="57">
        <v>700814</v>
      </c>
      <c r="I27" s="57">
        <v>700041</v>
      </c>
    </row>
    <row r="28" spans="1:9" ht="11.45" customHeight="1" x14ac:dyDescent="0.2">
      <c r="A28" s="45">
        <f>IF(C28&lt;&gt;"",COUNTA($C$10:C28),"")</f>
        <v>12</v>
      </c>
      <c r="B28" s="56" t="s">
        <v>71</v>
      </c>
      <c r="C28" s="57">
        <v>132</v>
      </c>
      <c r="D28" s="57">
        <v>228</v>
      </c>
      <c r="E28" s="57">
        <v>10282</v>
      </c>
      <c r="F28" s="57">
        <v>6543</v>
      </c>
      <c r="G28" s="57">
        <v>199553</v>
      </c>
      <c r="H28" s="57">
        <v>1064103</v>
      </c>
      <c r="I28" s="57">
        <v>645394</v>
      </c>
    </row>
    <row r="29" spans="1:9" ht="11.45" customHeight="1" x14ac:dyDescent="0.2">
      <c r="A29" s="45" t="str">
        <f>IF(C29&lt;&gt;"",COUNTA($C$10:C29),"")</f>
        <v/>
      </c>
      <c r="B29" s="56"/>
      <c r="C29" s="57"/>
      <c r="D29" s="57"/>
      <c r="E29" s="57"/>
      <c r="F29" s="57"/>
      <c r="G29" s="57"/>
      <c r="H29" s="57"/>
      <c r="I29" s="57"/>
    </row>
    <row r="30" spans="1:9" ht="11.45" customHeight="1" x14ac:dyDescent="0.2">
      <c r="A30" s="45" t="str">
        <f>IF(C30&lt;&gt;"",COUNTA($C$10:C30),"")</f>
        <v/>
      </c>
      <c r="B30" s="59">
        <v>2022</v>
      </c>
      <c r="C30" s="57"/>
      <c r="D30" s="57"/>
      <c r="E30" s="57"/>
      <c r="F30" s="57"/>
      <c r="G30" s="57"/>
      <c r="H30" s="57"/>
      <c r="I30" s="57"/>
    </row>
    <row r="31" spans="1:9" ht="6" customHeight="1" x14ac:dyDescent="0.2">
      <c r="A31" s="45"/>
      <c r="B31" s="59"/>
      <c r="C31" s="57"/>
      <c r="D31" s="57"/>
      <c r="E31" s="57"/>
      <c r="F31" s="57"/>
      <c r="G31" s="57"/>
      <c r="H31" s="57"/>
      <c r="I31" s="57"/>
    </row>
    <row r="32" spans="1:9" ht="11.45" customHeight="1" x14ac:dyDescent="0.2">
      <c r="A32" s="45">
        <f>IF(C32&lt;&gt;"",COUNTA($C$10:C32),"")</f>
        <v>13</v>
      </c>
      <c r="B32" s="56" t="s">
        <v>70</v>
      </c>
      <c r="C32" s="57">
        <v>124</v>
      </c>
      <c r="D32" s="57">
        <v>239</v>
      </c>
      <c r="E32" s="57">
        <v>10461</v>
      </c>
      <c r="F32" s="57">
        <v>6333</v>
      </c>
      <c r="G32" s="57">
        <v>189528</v>
      </c>
      <c r="H32" s="57">
        <v>844521</v>
      </c>
      <c r="I32" s="57">
        <v>775939</v>
      </c>
    </row>
    <row r="33" spans="1:9" ht="11.45" customHeight="1" x14ac:dyDescent="0.2">
      <c r="A33" s="45">
        <f>IF(C33&lt;&gt;"",COUNTA($C$10:C33),"")</f>
        <v>14</v>
      </c>
      <c r="B33" s="56" t="s">
        <v>71</v>
      </c>
      <c r="C33" s="57" t="s">
        <v>18</v>
      </c>
      <c r="D33" s="57" t="s">
        <v>18</v>
      </c>
      <c r="E33" s="57" t="s">
        <v>18</v>
      </c>
      <c r="F33" s="57" t="s">
        <v>18</v>
      </c>
      <c r="G33" s="57" t="s">
        <v>18</v>
      </c>
      <c r="H33" s="57" t="s">
        <v>18</v>
      </c>
      <c r="I33" s="57" t="s">
        <v>18</v>
      </c>
    </row>
    <row r="34" spans="1:9" ht="11.45" customHeight="1" x14ac:dyDescent="0.2">
      <c r="A34" s="45" t="str">
        <f>IF(C34&lt;&gt;"",COUNTA($C$10:C34),"")</f>
        <v/>
      </c>
      <c r="B34" s="56"/>
      <c r="C34" s="57"/>
      <c r="D34" s="57"/>
      <c r="E34" s="57"/>
      <c r="F34" s="57"/>
      <c r="G34" s="60"/>
      <c r="H34" s="61"/>
      <c r="I34" s="61"/>
    </row>
    <row r="35" spans="1:9" ht="11.45" customHeight="1" x14ac:dyDescent="0.2">
      <c r="A35" s="45">
        <f>IF(C35&lt;&gt;"",COUNTA($C$10:C35),"")</f>
        <v>15</v>
      </c>
      <c r="B35" s="56" t="s">
        <v>72</v>
      </c>
      <c r="C35" s="57">
        <v>21</v>
      </c>
      <c r="D35" s="57">
        <v>241</v>
      </c>
      <c r="E35" s="57">
        <v>10517</v>
      </c>
      <c r="F35" s="57">
        <v>864</v>
      </c>
      <c r="G35" s="57">
        <v>28158</v>
      </c>
      <c r="H35" s="57">
        <v>86808</v>
      </c>
      <c r="I35" s="57">
        <v>108757</v>
      </c>
    </row>
    <row r="36" spans="1:9" ht="11.45" customHeight="1" x14ac:dyDescent="0.2">
      <c r="A36" s="45">
        <f>IF(C36&lt;&gt;"",COUNTA($C$10:C36),"")</f>
        <v>16</v>
      </c>
      <c r="B36" s="56" t="s">
        <v>73</v>
      </c>
      <c r="C36" s="57">
        <v>20</v>
      </c>
      <c r="D36" s="57">
        <v>239</v>
      </c>
      <c r="E36" s="57">
        <v>10421</v>
      </c>
      <c r="F36" s="57">
        <v>866</v>
      </c>
      <c r="G36" s="57">
        <v>27105</v>
      </c>
      <c r="H36" s="57">
        <v>110298</v>
      </c>
      <c r="I36" s="57">
        <v>104642</v>
      </c>
    </row>
    <row r="37" spans="1:9" ht="11.45" customHeight="1" x14ac:dyDescent="0.2">
      <c r="A37" s="45">
        <f>IF(C37&lt;&gt;"",COUNTA($C$10:C37),"")</f>
        <v>17</v>
      </c>
      <c r="B37" s="56" t="s">
        <v>74</v>
      </c>
      <c r="C37" s="57">
        <v>23</v>
      </c>
      <c r="D37" s="57">
        <v>239</v>
      </c>
      <c r="E37" s="57">
        <v>10443</v>
      </c>
      <c r="F37" s="57">
        <v>1219</v>
      </c>
      <c r="G37" s="57">
        <v>32346</v>
      </c>
      <c r="H37" s="57">
        <v>159437</v>
      </c>
      <c r="I37" s="57">
        <v>146971</v>
      </c>
    </row>
    <row r="38" spans="1:9" ht="11.45" customHeight="1" x14ac:dyDescent="0.2">
      <c r="A38" s="45">
        <f>IF(C38&lt;&gt;"",COUNTA($C$10:C38),"")</f>
        <v>18</v>
      </c>
      <c r="B38" s="56" t="s">
        <v>75</v>
      </c>
      <c r="C38" s="57">
        <v>19</v>
      </c>
      <c r="D38" s="57">
        <v>239</v>
      </c>
      <c r="E38" s="57">
        <v>10470</v>
      </c>
      <c r="F38" s="57">
        <v>1054</v>
      </c>
      <c r="G38" s="57">
        <v>32341</v>
      </c>
      <c r="H38" s="57">
        <v>149677</v>
      </c>
      <c r="I38" s="57">
        <v>122799</v>
      </c>
    </row>
    <row r="39" spans="1:9" ht="11.45" customHeight="1" x14ac:dyDescent="0.2">
      <c r="A39" s="45">
        <f>IF(C39&lt;&gt;"",COUNTA($C$10:C39),"")</f>
        <v>19</v>
      </c>
      <c r="B39" s="56" t="s">
        <v>76</v>
      </c>
      <c r="C39" s="57">
        <v>21</v>
      </c>
      <c r="D39" s="57">
        <v>238</v>
      </c>
      <c r="E39" s="57">
        <v>10498</v>
      </c>
      <c r="F39" s="57">
        <v>1165</v>
      </c>
      <c r="G39" s="57">
        <v>35245</v>
      </c>
      <c r="H39" s="57">
        <v>164812</v>
      </c>
      <c r="I39" s="57">
        <v>155639</v>
      </c>
    </row>
    <row r="40" spans="1:9" ht="11.45" customHeight="1" x14ac:dyDescent="0.2">
      <c r="A40" s="45">
        <f>IF(C40&lt;&gt;"",COUNTA($C$10:C40),"")</f>
        <v>20</v>
      </c>
      <c r="B40" s="56" t="s">
        <v>77</v>
      </c>
      <c r="C40" s="57">
        <v>21</v>
      </c>
      <c r="D40" s="57">
        <v>235</v>
      </c>
      <c r="E40" s="57">
        <v>10418</v>
      </c>
      <c r="F40" s="57">
        <v>1165</v>
      </c>
      <c r="G40" s="57">
        <v>34334</v>
      </c>
      <c r="H40" s="57">
        <v>173489</v>
      </c>
      <c r="I40" s="57">
        <v>137130</v>
      </c>
    </row>
    <row r="41" spans="1:9" ht="11.45" customHeight="1" x14ac:dyDescent="0.2">
      <c r="A41" s="45">
        <f>IF(C41&lt;&gt;"",COUNTA($C$10:C41),"")</f>
        <v>21</v>
      </c>
      <c r="B41" s="56" t="s">
        <v>78</v>
      </c>
      <c r="C41" s="57">
        <v>21</v>
      </c>
      <c r="D41" s="57">
        <v>235</v>
      </c>
      <c r="E41" s="57">
        <v>10406</v>
      </c>
      <c r="F41" s="57">
        <v>1049</v>
      </c>
      <c r="G41" s="57">
        <v>33594</v>
      </c>
      <c r="H41" s="57">
        <v>168928</v>
      </c>
      <c r="I41" s="57">
        <v>128250</v>
      </c>
    </row>
    <row r="42" spans="1:9" ht="11.45" customHeight="1" x14ac:dyDescent="0.2">
      <c r="A42" s="45">
        <f>IF(C42&lt;&gt;"",COUNTA($C$10:C42),"")</f>
        <v>22</v>
      </c>
      <c r="B42" s="56" t="s">
        <v>79</v>
      </c>
      <c r="C42" s="57">
        <v>23</v>
      </c>
      <c r="D42" s="57">
        <v>234</v>
      </c>
      <c r="E42" s="57">
        <v>10457</v>
      </c>
      <c r="F42" s="57">
        <v>1154</v>
      </c>
      <c r="G42" s="57">
        <v>34432</v>
      </c>
      <c r="H42" s="57">
        <v>174025</v>
      </c>
      <c r="I42" s="57">
        <v>137226</v>
      </c>
    </row>
    <row r="43" spans="1:9" ht="11.45" customHeight="1" x14ac:dyDescent="0.2">
      <c r="A43" s="45">
        <f>IF(C43&lt;&gt;"",COUNTA($C$10:C43),"")</f>
        <v>23</v>
      </c>
      <c r="B43" s="56" t="s">
        <v>80</v>
      </c>
      <c r="C43" s="57">
        <v>22</v>
      </c>
      <c r="D43" s="57">
        <v>233</v>
      </c>
      <c r="E43" s="57">
        <v>10500</v>
      </c>
      <c r="F43" s="57">
        <v>1192</v>
      </c>
      <c r="G43" s="57">
        <v>35166</v>
      </c>
      <c r="H43" s="57">
        <v>190113</v>
      </c>
      <c r="I43" s="57">
        <v>132787</v>
      </c>
    </row>
    <row r="44" spans="1:9" ht="11.45" customHeight="1" x14ac:dyDescent="0.2">
      <c r="A44" s="45">
        <f>IF(C44&lt;&gt;"",COUNTA($C$10:C44),"")</f>
        <v>24</v>
      </c>
      <c r="B44" s="56" t="s">
        <v>81</v>
      </c>
      <c r="C44" s="57">
        <v>19</v>
      </c>
      <c r="D44" s="57">
        <v>232</v>
      </c>
      <c r="E44" s="57">
        <v>10377</v>
      </c>
      <c r="F44" s="57">
        <v>1048</v>
      </c>
      <c r="G44" s="57">
        <v>33030</v>
      </c>
      <c r="H44" s="57">
        <v>207762</v>
      </c>
      <c r="I44" s="57">
        <v>142744</v>
      </c>
    </row>
    <row r="45" spans="1:9" ht="11.45" customHeight="1" x14ac:dyDescent="0.2">
      <c r="A45" s="45">
        <f>IF(C45&lt;&gt;"",COUNTA($C$10:C45),"")</f>
        <v>25</v>
      </c>
      <c r="B45" s="56" t="s">
        <v>82</v>
      </c>
      <c r="C45" s="57">
        <v>22</v>
      </c>
      <c r="D45" s="57">
        <v>232</v>
      </c>
      <c r="E45" s="57">
        <v>10359</v>
      </c>
      <c r="F45" s="57">
        <v>1210</v>
      </c>
      <c r="G45" s="57">
        <v>40578</v>
      </c>
      <c r="H45" s="57">
        <v>212882</v>
      </c>
      <c r="I45" s="57">
        <v>102498</v>
      </c>
    </row>
    <row r="46" spans="1:9" ht="11.45" customHeight="1" x14ac:dyDescent="0.2">
      <c r="A46" s="45">
        <f>IF(C46&lt;&gt;"",COUNTA($C$10:C46),"")</f>
        <v>26</v>
      </c>
      <c r="B46" s="56" t="s">
        <v>83</v>
      </c>
      <c r="C46" s="57">
        <v>21</v>
      </c>
      <c r="D46" s="57" t="s">
        <v>18</v>
      </c>
      <c r="E46" s="57" t="s">
        <v>18</v>
      </c>
      <c r="F46" s="57" t="s">
        <v>18</v>
      </c>
      <c r="G46" s="57" t="s">
        <v>18</v>
      </c>
      <c r="H46" s="57" t="s">
        <v>18</v>
      </c>
      <c r="I46" s="57" t="s">
        <v>18</v>
      </c>
    </row>
    <row r="47" spans="1:9" s="89" customFormat="1" ht="11.45" customHeight="1" x14ac:dyDescent="0.2">
      <c r="A47" s="85" t="str">
        <f>IF(C47&lt;&gt;"",COUNTA($C$10:C47),"")</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activeCell="A25" sqref="A25:D25"/>
      <selection pane="topRight" activeCell="A25" sqref="A25:D25"/>
      <selection pane="bottomLeft" activeCell="A25" sqref="A25:D25"/>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7109375" style="67" customWidth="1"/>
    <col min="5" max="7" width="8.7109375" style="67" customWidth="1"/>
    <col min="8" max="8" width="9.7109375" style="67" customWidth="1"/>
    <col min="9" max="9" width="11.7109375" style="67" customWidth="1"/>
    <col min="10" max="16384" width="11.42578125" style="67"/>
  </cols>
  <sheetData>
    <row r="1" spans="1:9" s="46" customFormat="1" ht="39.950000000000003" customHeight="1" x14ac:dyDescent="0.2">
      <c r="A1" s="146" t="s">
        <v>33</v>
      </c>
      <c r="B1" s="147"/>
      <c r="C1" s="147"/>
      <c r="D1" s="147"/>
      <c r="E1" s="143" t="s">
        <v>55</v>
      </c>
      <c r="F1" s="154"/>
      <c r="G1" s="154"/>
      <c r="H1" s="154"/>
      <c r="I1" s="155"/>
    </row>
    <row r="2" spans="1:9" ht="35.1" customHeight="1" x14ac:dyDescent="0.2">
      <c r="A2" s="148" t="s">
        <v>84</v>
      </c>
      <c r="B2" s="149"/>
      <c r="C2" s="149"/>
      <c r="D2" s="149"/>
      <c r="E2" s="140" t="s">
        <v>204</v>
      </c>
      <c r="F2" s="140"/>
      <c r="G2" s="140"/>
      <c r="H2" s="140"/>
      <c r="I2" s="156"/>
    </row>
    <row r="3" spans="1:9" ht="11.45" customHeight="1" x14ac:dyDescent="0.2">
      <c r="A3" s="150" t="s">
        <v>58</v>
      </c>
      <c r="B3" s="152" t="s">
        <v>85</v>
      </c>
      <c r="C3" s="152" t="s">
        <v>86</v>
      </c>
      <c r="D3" s="152" t="s">
        <v>87</v>
      </c>
      <c r="E3" s="158" t="s">
        <v>205</v>
      </c>
      <c r="F3" s="152" t="s">
        <v>206</v>
      </c>
      <c r="G3" s="152" t="s">
        <v>207</v>
      </c>
      <c r="H3" s="152" t="s">
        <v>208</v>
      </c>
      <c r="I3" s="153"/>
    </row>
    <row r="4" spans="1:9" ht="11.45" customHeight="1" x14ac:dyDescent="0.2">
      <c r="A4" s="151"/>
      <c r="B4" s="157"/>
      <c r="C4" s="152"/>
      <c r="D4" s="152"/>
      <c r="E4" s="158"/>
      <c r="F4" s="152"/>
      <c r="G4" s="152"/>
      <c r="H4" s="152" t="s">
        <v>88</v>
      </c>
      <c r="I4" s="153" t="s">
        <v>89</v>
      </c>
    </row>
    <row r="5" spans="1:9" ht="11.45" customHeight="1" x14ac:dyDescent="0.2">
      <c r="A5" s="151"/>
      <c r="B5" s="157"/>
      <c r="C5" s="152"/>
      <c r="D5" s="152"/>
      <c r="E5" s="158"/>
      <c r="F5" s="152"/>
      <c r="G5" s="152"/>
      <c r="H5" s="152"/>
      <c r="I5" s="153"/>
    </row>
    <row r="6" spans="1:9" ht="11.45" customHeight="1" x14ac:dyDescent="0.2">
      <c r="A6" s="151"/>
      <c r="B6" s="157"/>
      <c r="C6" s="152"/>
      <c r="D6" s="152"/>
      <c r="E6" s="158"/>
      <c r="F6" s="152"/>
      <c r="G6" s="152"/>
      <c r="H6" s="152" t="s">
        <v>90</v>
      </c>
      <c r="I6" s="153"/>
    </row>
    <row r="7" spans="1:9" s="49" customFormat="1" ht="11.45" customHeight="1" x14ac:dyDescent="0.2">
      <c r="A7" s="47">
        <v>1</v>
      </c>
      <c r="B7" s="48">
        <v>2</v>
      </c>
      <c r="C7" s="48">
        <v>3</v>
      </c>
      <c r="D7" s="50">
        <v>4</v>
      </c>
      <c r="E7" s="50">
        <v>5</v>
      </c>
      <c r="F7" s="50">
        <v>6</v>
      </c>
      <c r="G7" s="48">
        <v>7</v>
      </c>
      <c r="H7" s="48">
        <v>8</v>
      </c>
      <c r="I7" s="88">
        <v>9</v>
      </c>
    </row>
    <row r="8" spans="1:9" ht="11.45" customHeight="1" x14ac:dyDescent="0.2">
      <c r="A8" s="45"/>
      <c r="B8" s="69"/>
      <c r="C8" s="69"/>
      <c r="D8" s="90"/>
      <c r="E8" s="63"/>
      <c r="F8" s="63"/>
      <c r="G8" s="63"/>
      <c r="H8" s="62"/>
      <c r="I8" s="62"/>
    </row>
    <row r="9" spans="1:9" ht="11.45" customHeight="1" x14ac:dyDescent="0.2">
      <c r="A9" s="45">
        <f>IF(F9&lt;&gt;"",COUNTA($F9:F$9),"")</f>
        <v>1</v>
      </c>
      <c r="B9" s="56"/>
      <c r="C9" s="56" t="s">
        <v>91</v>
      </c>
      <c r="D9" s="64" t="s">
        <v>67</v>
      </c>
      <c r="E9" s="63">
        <v>232</v>
      </c>
      <c r="F9" s="63">
        <v>232</v>
      </c>
      <c r="G9" s="63">
        <v>228</v>
      </c>
      <c r="H9" s="103">
        <v>0</v>
      </c>
      <c r="I9" s="62">
        <v>1.7543859649122879</v>
      </c>
    </row>
    <row r="10" spans="1:9" s="70" customFormat="1" ht="11.45" customHeight="1" x14ac:dyDescent="0.2">
      <c r="A10" s="45">
        <f>IF(F10&lt;&gt;"",COUNTA($F$9:F10),"")</f>
        <v>2</v>
      </c>
      <c r="B10" s="56"/>
      <c r="C10" s="56" t="s">
        <v>92</v>
      </c>
      <c r="D10" s="64" t="s">
        <v>67</v>
      </c>
      <c r="E10" s="63">
        <v>10359</v>
      </c>
      <c r="F10" s="63">
        <v>10377</v>
      </c>
      <c r="G10" s="63">
        <v>10287</v>
      </c>
      <c r="H10" s="103">
        <v>-0.17346053772766368</v>
      </c>
      <c r="I10" s="62">
        <v>0.69991251093613016</v>
      </c>
    </row>
    <row r="11" spans="1:9" s="70" customFormat="1" ht="11.45" customHeight="1" x14ac:dyDescent="0.2">
      <c r="A11" s="45">
        <f>IF(F11&lt;&gt;"",COUNTA($F$9:F11),"")</f>
        <v>3</v>
      </c>
      <c r="B11" s="56"/>
      <c r="C11" s="56" t="s">
        <v>93</v>
      </c>
      <c r="D11" s="64" t="s">
        <v>69</v>
      </c>
      <c r="E11" s="63">
        <v>40578</v>
      </c>
      <c r="F11" s="63">
        <v>33030</v>
      </c>
      <c r="G11" s="63">
        <v>38526</v>
      </c>
      <c r="H11" s="103">
        <v>22.851952770208911</v>
      </c>
      <c r="I11" s="62">
        <v>5.3262731661734932</v>
      </c>
    </row>
    <row r="12" spans="1:9" s="70" customFormat="1" ht="11.45" customHeight="1" x14ac:dyDescent="0.2">
      <c r="A12" s="45" t="str">
        <f>IF(F12&lt;&gt;"",COUNTA($F$9:F12),"")</f>
        <v/>
      </c>
      <c r="B12" s="65"/>
      <c r="C12" s="56"/>
      <c r="D12" s="64"/>
      <c r="E12" s="63"/>
      <c r="F12" s="63"/>
      <c r="G12" s="63"/>
      <c r="H12" s="103"/>
      <c r="I12" s="62"/>
    </row>
    <row r="13" spans="1:9" s="70" customFormat="1" ht="11.45" customHeight="1" x14ac:dyDescent="0.2">
      <c r="A13" s="45">
        <f>IF(F13&lt;&gt;"",COUNTA($F$9:F13),"")</f>
        <v>4</v>
      </c>
      <c r="B13" s="59"/>
      <c r="C13" s="59" t="s">
        <v>94</v>
      </c>
      <c r="D13" s="66" t="s">
        <v>68</v>
      </c>
      <c r="E13" s="104">
        <v>1210</v>
      </c>
      <c r="F13" s="104">
        <v>1048</v>
      </c>
      <c r="G13" s="104">
        <v>1197</v>
      </c>
      <c r="H13" s="105">
        <v>15.458015267175568</v>
      </c>
      <c r="I13" s="106">
        <v>1.0860484544695055</v>
      </c>
    </row>
    <row r="14" spans="1:9" ht="11.45" customHeight="1" x14ac:dyDescent="0.2">
      <c r="A14" s="45" t="str">
        <f>IF(F14&lt;&gt;"",COUNTA($F$9:F14),"")</f>
        <v/>
      </c>
      <c r="B14" s="65"/>
      <c r="C14" s="56"/>
      <c r="D14" s="64"/>
      <c r="E14" s="63"/>
      <c r="F14" s="63"/>
      <c r="G14" s="63"/>
      <c r="H14" s="103"/>
      <c r="I14" s="62"/>
    </row>
    <row r="15" spans="1:9" ht="11.45" customHeight="1" x14ac:dyDescent="0.2">
      <c r="A15" s="45">
        <f>IF(F15&lt;&gt;"",COUNTA($F$9:F15),"")</f>
        <v>5</v>
      </c>
      <c r="B15" s="56" t="s">
        <v>95</v>
      </c>
      <c r="C15" s="56" t="s">
        <v>96</v>
      </c>
      <c r="D15" s="64" t="s">
        <v>68</v>
      </c>
      <c r="E15" s="63">
        <v>253</v>
      </c>
      <c r="F15" s="63">
        <v>224</v>
      </c>
      <c r="G15" s="63">
        <v>313</v>
      </c>
      <c r="H15" s="103">
        <v>12.946428571428584</v>
      </c>
      <c r="I15" s="62">
        <v>-19.16932907348243</v>
      </c>
    </row>
    <row r="16" spans="1:9" ht="6.95" customHeight="1" x14ac:dyDescent="0.2">
      <c r="A16" s="45" t="str">
        <f>IF(F16&lt;&gt;"",COUNTA($F$9:F16),"")</f>
        <v/>
      </c>
      <c r="B16" s="56"/>
      <c r="C16" s="56"/>
      <c r="D16" s="64"/>
      <c r="E16" s="63"/>
      <c r="F16" s="63"/>
      <c r="G16" s="63"/>
      <c r="H16" s="103"/>
      <c r="I16" s="62"/>
    </row>
    <row r="17" spans="1:9" ht="22.5" customHeight="1" x14ac:dyDescent="0.2">
      <c r="A17" s="45">
        <f>IF(F17&lt;&gt;"",COUNTA($F$9:F17),"")</f>
        <v>6</v>
      </c>
      <c r="B17" s="56" t="s">
        <v>97</v>
      </c>
      <c r="C17" s="56" t="s">
        <v>98</v>
      </c>
      <c r="D17" s="64" t="s">
        <v>68</v>
      </c>
      <c r="E17" s="63">
        <v>331</v>
      </c>
      <c r="F17" s="63">
        <v>283</v>
      </c>
      <c r="G17" s="63">
        <v>265</v>
      </c>
      <c r="H17" s="103">
        <v>16.961130742049477</v>
      </c>
      <c r="I17" s="62">
        <v>24.905660377358487</v>
      </c>
    </row>
    <row r="18" spans="1:9" ht="6.95" customHeight="1" x14ac:dyDescent="0.2">
      <c r="A18" s="45" t="str">
        <f>IF(F18&lt;&gt;"",COUNTA($F$9:F18),"")</f>
        <v/>
      </c>
      <c r="B18" s="56"/>
      <c r="C18" s="56"/>
      <c r="D18" s="64"/>
      <c r="E18" s="63"/>
      <c r="F18" s="63"/>
      <c r="G18" s="63"/>
      <c r="H18" s="103"/>
      <c r="I18" s="62"/>
    </row>
    <row r="19" spans="1:9" ht="11.45" customHeight="1" x14ac:dyDescent="0.2">
      <c r="A19" s="45">
        <f>IF(F19&lt;&gt;"",COUNTA($F$9:F19),"")</f>
        <v>7</v>
      </c>
      <c r="B19" s="56" t="s">
        <v>99</v>
      </c>
      <c r="C19" s="56" t="s">
        <v>100</v>
      </c>
      <c r="D19" s="64" t="s">
        <v>68</v>
      </c>
      <c r="E19" s="63">
        <v>354</v>
      </c>
      <c r="F19" s="63">
        <v>304</v>
      </c>
      <c r="G19" s="63">
        <v>257</v>
      </c>
      <c r="H19" s="103">
        <v>16.44736842105263</v>
      </c>
      <c r="I19" s="62">
        <v>37.743190661478593</v>
      </c>
    </row>
    <row r="20" spans="1:9" ht="6.95" customHeight="1" x14ac:dyDescent="0.2">
      <c r="A20" s="45" t="str">
        <f>IF(F20&lt;&gt;"",COUNTA($F$9:F20),"")</f>
        <v/>
      </c>
      <c r="B20" s="56"/>
      <c r="C20" s="56"/>
      <c r="D20" s="64"/>
      <c r="E20" s="63"/>
      <c r="F20" s="63"/>
      <c r="G20" s="63"/>
      <c r="H20" s="103"/>
      <c r="I20" s="62"/>
    </row>
    <row r="21" spans="1:9" ht="11.45" customHeight="1" x14ac:dyDescent="0.2">
      <c r="A21" s="45">
        <f>IF(F21&lt;&gt;"",COUNTA($F$9:F21),"")</f>
        <v>8</v>
      </c>
      <c r="B21" s="56" t="s">
        <v>101</v>
      </c>
      <c r="C21" s="56" t="s">
        <v>102</v>
      </c>
      <c r="D21" s="64" t="s">
        <v>68</v>
      </c>
      <c r="E21" s="63">
        <v>14</v>
      </c>
      <c r="F21" s="63">
        <v>12</v>
      </c>
      <c r="G21" s="63">
        <v>143</v>
      </c>
      <c r="H21" s="103">
        <v>16.666666666666671</v>
      </c>
      <c r="I21" s="62">
        <v>-90.209790209790214</v>
      </c>
    </row>
    <row r="22" spans="1:9" ht="6.95" customHeight="1" x14ac:dyDescent="0.2">
      <c r="A22" s="45" t="str">
        <f>IF(F22&lt;&gt;"",COUNTA($F$9:F22),"")</f>
        <v/>
      </c>
      <c r="B22" s="56"/>
      <c r="C22" s="56"/>
      <c r="D22" s="64"/>
      <c r="E22" s="63"/>
      <c r="F22" s="63"/>
      <c r="G22" s="63"/>
      <c r="H22" s="103"/>
      <c r="I22" s="62"/>
    </row>
    <row r="23" spans="1:9" ht="22.5" customHeight="1" x14ac:dyDescent="0.2">
      <c r="A23" s="45">
        <f>IF(F23&lt;&gt;"",COUNTA($F$9:F23),"")</f>
        <v>9</v>
      </c>
      <c r="B23" s="56" t="s">
        <v>103</v>
      </c>
      <c r="C23" s="56" t="s">
        <v>104</v>
      </c>
      <c r="D23" s="64" t="s">
        <v>68</v>
      </c>
      <c r="E23" s="63">
        <v>48</v>
      </c>
      <c r="F23" s="63">
        <v>43</v>
      </c>
      <c r="G23" s="63">
        <v>26</v>
      </c>
      <c r="H23" s="103">
        <v>11.627906976744185</v>
      </c>
      <c r="I23" s="62">
        <v>84.615384615384613</v>
      </c>
    </row>
    <row r="24" spans="1:9" ht="6.95" customHeight="1" x14ac:dyDescent="0.2">
      <c r="A24" s="45" t="str">
        <f>IF(F24&lt;&gt;"",COUNTA($F$9:F24),"")</f>
        <v/>
      </c>
      <c r="B24" s="56"/>
      <c r="C24" s="56"/>
      <c r="D24" s="64"/>
      <c r="E24" s="63"/>
      <c r="F24" s="63"/>
      <c r="G24" s="63"/>
      <c r="H24" s="103"/>
      <c r="I24" s="62"/>
    </row>
    <row r="25" spans="1:9" ht="11.45" customHeight="1" x14ac:dyDescent="0.2">
      <c r="A25" s="45">
        <f>IF(F25&lt;&gt;"",COUNTA($F$9:F25),"")</f>
        <v>10</v>
      </c>
      <c r="B25" s="56" t="s">
        <v>105</v>
      </c>
      <c r="C25" s="56" t="s">
        <v>106</v>
      </c>
      <c r="D25" s="64" t="s">
        <v>68</v>
      </c>
      <c r="E25" s="63">
        <v>210</v>
      </c>
      <c r="F25" s="63">
        <v>183</v>
      </c>
      <c r="G25" s="63">
        <v>193</v>
      </c>
      <c r="H25" s="103">
        <v>14.754098360655732</v>
      </c>
      <c r="I25" s="62">
        <v>8.8082901554404174</v>
      </c>
    </row>
    <row r="26" spans="1:9" ht="6.95" customHeight="1" x14ac:dyDescent="0.2">
      <c r="A26" s="45" t="str">
        <f>IF(F26&lt;&gt;"",COUNTA($F$9:F26),"")</f>
        <v/>
      </c>
      <c r="B26" s="56"/>
      <c r="C26" s="56"/>
      <c r="D26" s="64"/>
      <c r="E26" s="63"/>
      <c r="F26" s="63"/>
      <c r="G26" s="63"/>
      <c r="H26" s="103"/>
      <c r="I26" s="62"/>
    </row>
    <row r="27" spans="1:9" ht="11.45" customHeight="1" x14ac:dyDescent="0.2">
      <c r="A27" s="45" t="str">
        <f>IF(F27&lt;&gt;"",COUNTA($F$9:F27),"")</f>
        <v/>
      </c>
      <c r="B27" s="56"/>
      <c r="C27" s="56" t="s">
        <v>107</v>
      </c>
      <c r="D27" s="64"/>
      <c r="E27" s="63"/>
      <c r="F27" s="63"/>
      <c r="G27" s="63"/>
      <c r="H27" s="103"/>
      <c r="I27" s="62"/>
    </row>
    <row r="28" spans="1:9" ht="11.45" customHeight="1" x14ac:dyDescent="0.2">
      <c r="A28" s="45">
        <f>IF(F28&lt;&gt;"",COUNTA($F$9:F28),"")</f>
        <v>11</v>
      </c>
      <c r="B28" s="56" t="s">
        <v>108</v>
      </c>
      <c r="C28" s="56" t="s">
        <v>109</v>
      </c>
      <c r="D28" s="64" t="s">
        <v>68</v>
      </c>
      <c r="E28" s="63">
        <v>68</v>
      </c>
      <c r="F28" s="63">
        <v>62</v>
      </c>
      <c r="G28" s="63">
        <v>67</v>
      </c>
      <c r="H28" s="103">
        <v>9.6774193548387046</v>
      </c>
      <c r="I28" s="62">
        <v>1.4925373134328339</v>
      </c>
    </row>
    <row r="29" spans="1:9" ht="22.5" customHeight="1" x14ac:dyDescent="0.2">
      <c r="A29" s="45">
        <f>IF(F29&lt;&gt;"",COUNTA($F$9:F29),"")</f>
        <v>12</v>
      </c>
      <c r="B29" s="56" t="s">
        <v>110</v>
      </c>
      <c r="C29" s="56" t="s">
        <v>111</v>
      </c>
      <c r="D29" s="64" t="s">
        <v>68</v>
      </c>
      <c r="E29" s="63">
        <v>142</v>
      </c>
      <c r="F29" s="63">
        <v>121</v>
      </c>
      <c r="G29" s="63">
        <v>126</v>
      </c>
      <c r="H29" s="103">
        <v>17.355371900826455</v>
      </c>
      <c r="I29" s="62">
        <v>12.698412698412696</v>
      </c>
    </row>
    <row r="30" spans="1:9" ht="11.45" customHeight="1" x14ac:dyDescent="0.2">
      <c r="A30" s="45" t="str">
        <f>IF(F30&lt;&gt;"",COUNTA($F$9:F30),"")</f>
        <v/>
      </c>
      <c r="B30" s="56"/>
      <c r="C30" s="56" t="s">
        <v>112</v>
      </c>
      <c r="D30" s="64"/>
      <c r="E30" s="63"/>
      <c r="F30" s="63"/>
      <c r="G30" s="63"/>
      <c r="H30" s="103"/>
      <c r="I30" s="62"/>
    </row>
    <row r="31" spans="1:9" ht="11.45" customHeight="1" x14ac:dyDescent="0.2">
      <c r="A31" s="45">
        <f>IF(F31&lt;&gt;"",COUNTA($F$9:F31),"")</f>
        <v>13</v>
      </c>
      <c r="B31" s="56" t="s">
        <v>113</v>
      </c>
      <c r="C31" s="56" t="s">
        <v>114</v>
      </c>
      <c r="D31" s="64" t="s">
        <v>68</v>
      </c>
      <c r="E31" s="63">
        <v>59</v>
      </c>
      <c r="F31" s="63">
        <v>48</v>
      </c>
      <c r="G31" s="63">
        <v>53</v>
      </c>
      <c r="H31" s="103">
        <v>22.916666666666671</v>
      </c>
      <c r="I31" s="62">
        <v>11.320754716981128</v>
      </c>
    </row>
    <row r="32" spans="1:9" ht="22.9" customHeight="1" x14ac:dyDescent="0.2">
      <c r="A32" s="45">
        <f>IF(F32&lt;&gt;"",COUNTA($F$9:F32),"")</f>
        <v>14</v>
      </c>
      <c r="B32" s="56" t="s">
        <v>115</v>
      </c>
      <c r="C32" s="56" t="s">
        <v>116</v>
      </c>
      <c r="D32" s="64" t="s">
        <v>68</v>
      </c>
      <c r="E32" s="63" t="s">
        <v>13</v>
      </c>
      <c r="F32" s="63" t="s">
        <v>13</v>
      </c>
      <c r="G32" s="63" t="s">
        <v>13</v>
      </c>
      <c r="H32" s="63" t="s">
        <v>13</v>
      </c>
      <c r="I32" s="62" t="s">
        <v>13</v>
      </c>
    </row>
    <row r="33" spans="1:9" ht="11.45" customHeight="1" x14ac:dyDescent="0.2">
      <c r="A33" s="45">
        <f>IF(F33&lt;&gt;"",COUNTA($F$9:F33),"")</f>
        <v>15</v>
      </c>
      <c r="B33" s="56" t="s">
        <v>117</v>
      </c>
      <c r="C33" s="56" t="s">
        <v>118</v>
      </c>
      <c r="D33" s="64" t="s">
        <v>68</v>
      </c>
      <c r="E33" s="63">
        <v>83</v>
      </c>
      <c r="F33" s="63">
        <v>73</v>
      </c>
      <c r="G33" s="63">
        <v>73</v>
      </c>
      <c r="H33" s="103">
        <v>13.69863013698631</v>
      </c>
      <c r="I33" s="62">
        <v>13.698630136986301</v>
      </c>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activeCell="A25" sqref="A25:D25"/>
      <selection pane="topRight" activeCell="A25" sqref="A25:D25"/>
      <selection pane="bottomLeft" activeCell="A25" sqref="A25:D25"/>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85546875" style="67" customWidth="1"/>
    <col min="5" max="7" width="8.7109375" style="67" customWidth="1"/>
    <col min="8" max="8" width="9.7109375" style="67" customWidth="1"/>
    <col min="9" max="9" width="11.5703125" style="67" customWidth="1"/>
    <col min="10" max="16384" width="11.42578125" style="67"/>
  </cols>
  <sheetData>
    <row r="1" spans="1:9" s="46" customFormat="1" ht="39.950000000000003" customHeight="1" x14ac:dyDescent="0.2">
      <c r="A1" s="146" t="s">
        <v>33</v>
      </c>
      <c r="B1" s="147"/>
      <c r="C1" s="147"/>
      <c r="D1" s="147"/>
      <c r="E1" s="143" t="s">
        <v>55</v>
      </c>
      <c r="F1" s="154"/>
      <c r="G1" s="154"/>
      <c r="H1" s="154"/>
      <c r="I1" s="155"/>
    </row>
    <row r="2" spans="1:9" ht="35.1" customHeight="1" x14ac:dyDescent="0.2">
      <c r="A2" s="148" t="s">
        <v>119</v>
      </c>
      <c r="B2" s="149"/>
      <c r="C2" s="149"/>
      <c r="D2" s="149"/>
      <c r="E2" s="140" t="s">
        <v>209</v>
      </c>
      <c r="F2" s="140"/>
      <c r="G2" s="140"/>
      <c r="H2" s="140"/>
      <c r="I2" s="156"/>
    </row>
    <row r="3" spans="1:9" ht="11.45" customHeight="1" x14ac:dyDescent="0.2">
      <c r="A3" s="150" t="s">
        <v>58</v>
      </c>
      <c r="B3" s="152" t="s">
        <v>85</v>
      </c>
      <c r="C3" s="152" t="s">
        <v>86</v>
      </c>
      <c r="D3" s="152" t="s">
        <v>87</v>
      </c>
      <c r="E3" s="152" t="s">
        <v>205</v>
      </c>
      <c r="F3" s="152" t="s">
        <v>206</v>
      </c>
      <c r="G3" s="152" t="s">
        <v>207</v>
      </c>
      <c r="H3" s="152" t="s">
        <v>208</v>
      </c>
      <c r="I3" s="153"/>
    </row>
    <row r="4" spans="1:9" ht="11.45" customHeight="1" x14ac:dyDescent="0.2">
      <c r="A4" s="151"/>
      <c r="B4" s="157"/>
      <c r="C4" s="152"/>
      <c r="D4" s="152"/>
      <c r="E4" s="152"/>
      <c r="F4" s="152"/>
      <c r="G4" s="152"/>
      <c r="H4" s="152" t="s">
        <v>88</v>
      </c>
      <c r="I4" s="153" t="s">
        <v>89</v>
      </c>
    </row>
    <row r="5" spans="1:9" ht="11.45" customHeight="1" x14ac:dyDescent="0.2">
      <c r="A5" s="151"/>
      <c r="B5" s="157"/>
      <c r="C5" s="152"/>
      <c r="D5" s="152"/>
      <c r="E5" s="152"/>
      <c r="F5" s="152"/>
      <c r="G5" s="152"/>
      <c r="H5" s="152"/>
      <c r="I5" s="153"/>
    </row>
    <row r="6" spans="1:9" ht="11.45" customHeight="1" x14ac:dyDescent="0.2">
      <c r="A6" s="151"/>
      <c r="B6" s="157"/>
      <c r="C6" s="152"/>
      <c r="D6" s="152"/>
      <c r="E6" s="152"/>
      <c r="F6" s="152"/>
      <c r="G6" s="152"/>
      <c r="H6" s="152" t="s">
        <v>90</v>
      </c>
      <c r="I6" s="153"/>
    </row>
    <row r="7" spans="1:9" s="49" customFormat="1" ht="11.45" customHeight="1" x14ac:dyDescent="0.2">
      <c r="A7" s="47">
        <v>1</v>
      </c>
      <c r="B7" s="48">
        <v>2</v>
      </c>
      <c r="C7" s="48">
        <v>3</v>
      </c>
      <c r="D7" s="50">
        <v>4</v>
      </c>
      <c r="E7" s="50">
        <v>5</v>
      </c>
      <c r="F7" s="50">
        <v>6</v>
      </c>
      <c r="G7" s="48">
        <v>7</v>
      </c>
      <c r="H7" s="48">
        <v>8</v>
      </c>
      <c r="I7" s="88">
        <v>9</v>
      </c>
    </row>
    <row r="8" spans="1:9" ht="11.45" customHeight="1" x14ac:dyDescent="0.2">
      <c r="A8" s="45"/>
      <c r="B8" s="69"/>
      <c r="C8" s="69"/>
      <c r="D8" s="90"/>
      <c r="E8" s="63"/>
      <c r="F8" s="63"/>
      <c r="G8" s="63"/>
      <c r="H8" s="62"/>
      <c r="I8" s="62"/>
    </row>
    <row r="9" spans="1:9" ht="11.45" customHeight="1" x14ac:dyDescent="0.2">
      <c r="A9" s="45">
        <f>IF(F9&lt;&gt;"",COUNTA($F9:F$9),"")</f>
        <v>1</v>
      </c>
      <c r="B9" s="56"/>
      <c r="C9" s="56" t="s">
        <v>91</v>
      </c>
      <c r="D9" s="64" t="s">
        <v>67</v>
      </c>
      <c r="E9" s="63">
        <v>232</v>
      </c>
      <c r="F9" s="63">
        <v>232</v>
      </c>
      <c r="G9" s="63">
        <v>228</v>
      </c>
      <c r="H9" s="62">
        <v>0</v>
      </c>
      <c r="I9" s="62">
        <v>1.7543859649122879</v>
      </c>
    </row>
    <row r="10" spans="1:9" s="70" customFormat="1" ht="11.45" customHeight="1" x14ac:dyDescent="0.2">
      <c r="A10" s="45">
        <f>IF(F10&lt;&gt;"",COUNTA($F$9:F10),"")</f>
        <v>2</v>
      </c>
      <c r="B10" s="56"/>
      <c r="C10" s="56" t="s">
        <v>92</v>
      </c>
      <c r="D10" s="64" t="s">
        <v>67</v>
      </c>
      <c r="E10" s="63">
        <v>10359</v>
      </c>
      <c r="F10" s="63">
        <v>10377</v>
      </c>
      <c r="G10" s="63">
        <v>10287</v>
      </c>
      <c r="H10" s="62">
        <v>-0.17346053772766368</v>
      </c>
      <c r="I10" s="62">
        <v>0.69991251093613016</v>
      </c>
    </row>
    <row r="11" spans="1:9" s="70" customFormat="1" ht="11.45" customHeight="1" x14ac:dyDescent="0.2">
      <c r="A11" s="45">
        <f>IF(F11&lt;&gt;"",COUNTA($F$9:F11),"")</f>
        <v>3</v>
      </c>
      <c r="B11" s="56"/>
      <c r="C11" s="56" t="s">
        <v>93</v>
      </c>
      <c r="D11" s="64" t="s">
        <v>69</v>
      </c>
      <c r="E11" s="63">
        <v>40578</v>
      </c>
      <c r="F11" s="63">
        <v>33030</v>
      </c>
      <c r="G11" s="63">
        <v>38526</v>
      </c>
      <c r="H11" s="62">
        <v>22.851952770208911</v>
      </c>
      <c r="I11" s="62">
        <v>5.3262731661734932</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120</v>
      </c>
      <c r="D13" s="66" t="s">
        <v>69</v>
      </c>
      <c r="E13" s="104">
        <v>212882</v>
      </c>
      <c r="F13" s="104">
        <v>207762</v>
      </c>
      <c r="G13" s="104">
        <v>193787</v>
      </c>
      <c r="H13" s="106">
        <v>2.4643582560814776</v>
      </c>
      <c r="I13" s="106">
        <v>9.8536021508150693</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95</v>
      </c>
      <c r="C15" s="56" t="s">
        <v>96</v>
      </c>
      <c r="D15" s="64" t="s">
        <v>69</v>
      </c>
      <c r="E15" s="63">
        <v>51156</v>
      </c>
      <c r="F15" s="63">
        <v>73281</v>
      </c>
      <c r="G15" s="63">
        <v>64280</v>
      </c>
      <c r="H15" s="62">
        <v>-30.192000655012894</v>
      </c>
      <c r="I15" s="62">
        <v>-20.41692594897324</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97</v>
      </c>
      <c r="C17" s="56" t="s">
        <v>98</v>
      </c>
      <c r="D17" s="64" t="s">
        <v>69</v>
      </c>
      <c r="E17" s="63">
        <v>71898</v>
      </c>
      <c r="F17" s="63">
        <v>61252</v>
      </c>
      <c r="G17" s="63">
        <v>49882</v>
      </c>
      <c r="H17" s="62">
        <v>17.380656958140143</v>
      </c>
      <c r="I17" s="62">
        <v>44.136161340764204</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99</v>
      </c>
      <c r="C19" s="56" t="s">
        <v>100</v>
      </c>
      <c r="D19" s="64" t="s">
        <v>69</v>
      </c>
      <c r="E19" s="63">
        <v>50617</v>
      </c>
      <c r="F19" s="63">
        <v>39080</v>
      </c>
      <c r="G19" s="63">
        <v>28721</v>
      </c>
      <c r="H19" s="62">
        <v>29.521494370522007</v>
      </c>
      <c r="I19" s="62">
        <v>76.236899829393124</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101</v>
      </c>
      <c r="C21" s="56" t="s">
        <v>102</v>
      </c>
      <c r="D21" s="64" t="s">
        <v>69</v>
      </c>
      <c r="E21" s="63">
        <v>3447</v>
      </c>
      <c r="F21" s="63">
        <v>1302</v>
      </c>
      <c r="G21" s="63">
        <v>22037</v>
      </c>
      <c r="H21" s="62">
        <v>164.74654377880185</v>
      </c>
      <c r="I21" s="62">
        <v>-84.358124971638603</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103</v>
      </c>
      <c r="C23" s="56" t="s">
        <v>104</v>
      </c>
      <c r="D23" s="64" t="s">
        <v>69</v>
      </c>
      <c r="E23" s="63">
        <v>7947</v>
      </c>
      <c r="F23" s="63">
        <v>5991</v>
      </c>
      <c r="G23" s="63">
        <v>3912</v>
      </c>
      <c r="H23" s="62">
        <v>32.648973460190284</v>
      </c>
      <c r="I23" s="62">
        <v>103.1441717791411</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105</v>
      </c>
      <c r="C25" s="56" t="s">
        <v>106</v>
      </c>
      <c r="D25" s="64" t="s">
        <v>69</v>
      </c>
      <c r="E25" s="63">
        <v>27817</v>
      </c>
      <c r="F25" s="63">
        <v>26857</v>
      </c>
      <c r="G25" s="63">
        <v>24956</v>
      </c>
      <c r="H25" s="62">
        <v>3.5744870983356294</v>
      </c>
      <c r="I25" s="62">
        <v>11.464176951434524</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107</v>
      </c>
      <c r="D27" s="64"/>
      <c r="E27" s="63"/>
      <c r="F27" s="63"/>
      <c r="G27" s="63"/>
      <c r="H27" s="62"/>
      <c r="I27" s="62"/>
    </row>
    <row r="28" spans="1:9" ht="11.45" customHeight="1" x14ac:dyDescent="0.2">
      <c r="A28" s="45">
        <f>IF(F28&lt;&gt;"",COUNTA($F$9:F28),"")</f>
        <v>11</v>
      </c>
      <c r="B28" s="56" t="s">
        <v>108</v>
      </c>
      <c r="C28" s="56" t="s">
        <v>109</v>
      </c>
      <c r="D28" s="64" t="s">
        <v>69</v>
      </c>
      <c r="E28" s="63">
        <v>8924</v>
      </c>
      <c r="F28" s="63">
        <v>10123</v>
      </c>
      <c r="G28" s="63">
        <v>9185</v>
      </c>
      <c r="H28" s="62">
        <v>-11.844314926405216</v>
      </c>
      <c r="I28" s="62">
        <v>-2.8415895481763744</v>
      </c>
    </row>
    <row r="29" spans="1:9" ht="22.5" customHeight="1" x14ac:dyDescent="0.2">
      <c r="A29" s="45">
        <f>IF(F29&lt;&gt;"",COUNTA($F$9:F29),"")</f>
        <v>12</v>
      </c>
      <c r="B29" s="56" t="s">
        <v>110</v>
      </c>
      <c r="C29" s="56" t="s">
        <v>111</v>
      </c>
      <c r="D29" s="64" t="s">
        <v>69</v>
      </c>
      <c r="E29" s="63">
        <v>18894</v>
      </c>
      <c r="F29" s="63">
        <v>16734</v>
      </c>
      <c r="G29" s="63">
        <v>15771</v>
      </c>
      <c r="H29" s="62">
        <v>12.907852276801721</v>
      </c>
      <c r="I29" s="62">
        <v>19.802168537188511</v>
      </c>
    </row>
    <row r="30" spans="1:9" ht="11.45" customHeight="1" x14ac:dyDescent="0.2">
      <c r="A30" s="45" t="str">
        <f>IF(F30&lt;&gt;"",COUNTA($F$9:F30),"")</f>
        <v/>
      </c>
      <c r="B30" s="56"/>
      <c r="C30" s="56" t="s">
        <v>112</v>
      </c>
      <c r="D30" s="64"/>
      <c r="E30" s="63"/>
      <c r="F30" s="63"/>
      <c r="G30" s="63"/>
      <c r="H30" s="62"/>
      <c r="I30" s="62"/>
    </row>
    <row r="31" spans="1:9" ht="11.45" customHeight="1" x14ac:dyDescent="0.2">
      <c r="A31" s="45">
        <f>IF(F31&lt;&gt;"",COUNTA($F$9:F31),"")</f>
        <v>13</v>
      </c>
      <c r="B31" s="56" t="s">
        <v>113</v>
      </c>
      <c r="C31" s="56" t="s">
        <v>114</v>
      </c>
      <c r="D31" s="64" t="s">
        <v>69</v>
      </c>
      <c r="E31" s="63">
        <v>4932</v>
      </c>
      <c r="F31" s="63">
        <v>4579</v>
      </c>
      <c r="G31" s="63">
        <v>4039</v>
      </c>
      <c r="H31" s="62">
        <v>7.7091067918759553</v>
      </c>
      <c r="I31" s="62">
        <v>22.109433027977222</v>
      </c>
    </row>
    <row r="32" spans="1:9" ht="24" customHeight="1" x14ac:dyDescent="0.2">
      <c r="A32" s="45">
        <f>IF(F32&lt;&gt;"",COUNTA($F$9:F32),"")</f>
        <v>14</v>
      </c>
      <c r="B32" s="56" t="s">
        <v>115</v>
      </c>
      <c r="C32" s="56" t="s">
        <v>116</v>
      </c>
      <c r="D32" s="64" t="s">
        <v>69</v>
      </c>
      <c r="E32" s="63" t="s">
        <v>13</v>
      </c>
      <c r="F32" s="63" t="s">
        <v>13</v>
      </c>
      <c r="G32" s="63" t="s">
        <v>13</v>
      </c>
      <c r="H32" s="62" t="s">
        <v>13</v>
      </c>
      <c r="I32" s="62" t="s">
        <v>13</v>
      </c>
    </row>
    <row r="33" spans="1:9" ht="11.45" customHeight="1" x14ac:dyDescent="0.2">
      <c r="A33" s="45">
        <f>IF(F33&lt;&gt;"",COUNTA($F$9:F33),"")</f>
        <v>15</v>
      </c>
      <c r="B33" s="56" t="s">
        <v>117</v>
      </c>
      <c r="C33" s="56" t="s">
        <v>118</v>
      </c>
      <c r="D33" s="64" t="s">
        <v>69</v>
      </c>
      <c r="E33" s="63">
        <v>13962</v>
      </c>
      <c r="F33" s="63">
        <v>12154</v>
      </c>
      <c r="G33" s="63">
        <v>11733</v>
      </c>
      <c r="H33" s="62">
        <v>14.875761066315617</v>
      </c>
      <c r="I33" s="62">
        <v>18.997698798261315</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activeCell="A25" sqref="A25:D25"/>
      <selection pane="topRight" activeCell="A25" sqref="A25:D25"/>
      <selection pane="bottomLeft" activeCell="A25" sqref="A25:D25"/>
      <selection pane="bottomRight" activeCell="E8" sqref="E8"/>
    </sheetView>
  </sheetViews>
  <sheetFormatPr baseColWidth="10" defaultColWidth="11.42578125" defaultRowHeight="11.45" customHeight="1" x14ac:dyDescent="0.2"/>
  <cols>
    <col min="1" max="1" width="3.140625" style="67" customWidth="1"/>
    <col min="2" max="2" width="5.5703125" style="67" customWidth="1"/>
    <col min="3" max="3" width="27.5703125" style="67" customWidth="1"/>
    <col min="4" max="8" width="8.7109375" style="67" customWidth="1"/>
    <col min="9" max="9" width="11.7109375" style="67" customWidth="1"/>
    <col min="10" max="16384" width="11.42578125" style="67"/>
  </cols>
  <sheetData>
    <row r="1" spans="1:9" s="46" customFormat="1" ht="39.950000000000003" customHeight="1" x14ac:dyDescent="0.2">
      <c r="A1" s="146" t="s">
        <v>33</v>
      </c>
      <c r="B1" s="147"/>
      <c r="C1" s="147"/>
      <c r="D1" s="147"/>
      <c r="E1" s="143" t="s">
        <v>55</v>
      </c>
      <c r="F1" s="154"/>
      <c r="G1" s="154"/>
      <c r="H1" s="154"/>
      <c r="I1" s="155"/>
    </row>
    <row r="2" spans="1:9" ht="35.1" customHeight="1" x14ac:dyDescent="0.2">
      <c r="A2" s="148" t="s">
        <v>121</v>
      </c>
      <c r="B2" s="149"/>
      <c r="C2" s="149"/>
      <c r="D2" s="149"/>
      <c r="E2" s="140" t="s">
        <v>210</v>
      </c>
      <c r="F2" s="140"/>
      <c r="G2" s="140"/>
      <c r="H2" s="140"/>
      <c r="I2" s="156"/>
    </row>
    <row r="3" spans="1:9" ht="11.45" customHeight="1" x14ac:dyDescent="0.2">
      <c r="A3" s="150" t="s">
        <v>58</v>
      </c>
      <c r="B3" s="152" t="s">
        <v>85</v>
      </c>
      <c r="C3" s="152" t="s">
        <v>86</v>
      </c>
      <c r="D3" s="152" t="s">
        <v>87</v>
      </c>
      <c r="E3" s="152" t="s">
        <v>205</v>
      </c>
      <c r="F3" s="152" t="s">
        <v>206</v>
      </c>
      <c r="G3" s="152" t="s">
        <v>207</v>
      </c>
      <c r="H3" s="152" t="s">
        <v>208</v>
      </c>
      <c r="I3" s="153"/>
    </row>
    <row r="4" spans="1:9" ht="11.45" customHeight="1" x14ac:dyDescent="0.2">
      <c r="A4" s="151"/>
      <c r="B4" s="157"/>
      <c r="C4" s="152"/>
      <c r="D4" s="152"/>
      <c r="E4" s="152"/>
      <c r="F4" s="152"/>
      <c r="G4" s="152"/>
      <c r="H4" s="152" t="s">
        <v>88</v>
      </c>
      <c r="I4" s="153" t="s">
        <v>89</v>
      </c>
    </row>
    <row r="5" spans="1:9" ht="11.45" customHeight="1" x14ac:dyDescent="0.2">
      <c r="A5" s="151"/>
      <c r="B5" s="157"/>
      <c r="C5" s="152"/>
      <c r="D5" s="152"/>
      <c r="E5" s="152"/>
      <c r="F5" s="152"/>
      <c r="G5" s="152"/>
      <c r="H5" s="152"/>
      <c r="I5" s="153"/>
    </row>
    <row r="6" spans="1:9" ht="11.45" customHeight="1" x14ac:dyDescent="0.2">
      <c r="A6" s="151"/>
      <c r="B6" s="157"/>
      <c r="C6" s="152"/>
      <c r="D6" s="152"/>
      <c r="E6" s="152"/>
      <c r="F6" s="152"/>
      <c r="G6" s="152"/>
      <c r="H6" s="152" t="s">
        <v>90</v>
      </c>
      <c r="I6" s="153"/>
    </row>
    <row r="7" spans="1:9" s="49" customFormat="1" ht="11.45" customHeight="1" x14ac:dyDescent="0.2">
      <c r="A7" s="47">
        <v>1</v>
      </c>
      <c r="B7" s="48">
        <v>2</v>
      </c>
      <c r="C7" s="48">
        <v>3</v>
      </c>
      <c r="D7" s="50">
        <v>4</v>
      </c>
      <c r="E7" s="50">
        <v>5</v>
      </c>
      <c r="F7" s="50">
        <v>6</v>
      </c>
      <c r="G7" s="48">
        <v>7</v>
      </c>
      <c r="H7" s="48">
        <v>8</v>
      </c>
      <c r="I7" s="88">
        <v>9</v>
      </c>
    </row>
    <row r="8" spans="1:9" ht="11.45" customHeight="1" x14ac:dyDescent="0.2">
      <c r="A8" s="45"/>
      <c r="B8" s="69"/>
      <c r="C8" s="69"/>
      <c r="D8" s="64"/>
      <c r="E8" s="63"/>
      <c r="F8" s="63"/>
      <c r="G8" s="63"/>
      <c r="H8" s="62"/>
      <c r="I8" s="62"/>
    </row>
    <row r="9" spans="1:9" ht="11.45" customHeight="1" x14ac:dyDescent="0.2">
      <c r="A9" s="45">
        <f>IF(F9&lt;&gt;"",COUNTA($F9:F$9),"")</f>
        <v>1</v>
      </c>
      <c r="B9" s="56"/>
      <c r="C9" s="56" t="s">
        <v>91</v>
      </c>
      <c r="D9" s="64" t="s">
        <v>67</v>
      </c>
      <c r="E9" s="63">
        <v>232</v>
      </c>
      <c r="F9" s="63">
        <f>'1.2'!F9</f>
        <v>232</v>
      </c>
      <c r="G9" s="63">
        <v>228</v>
      </c>
      <c r="H9" s="62">
        <v>0</v>
      </c>
      <c r="I9" s="62">
        <v>1.7543859649122879</v>
      </c>
    </row>
    <row r="10" spans="1:9" s="70" customFormat="1" ht="11.45" customHeight="1" x14ac:dyDescent="0.2">
      <c r="A10" s="45">
        <f>IF(F10&lt;&gt;"",COUNTA($F$9:F10),"")</f>
        <v>2</v>
      </c>
      <c r="B10" s="56"/>
      <c r="C10" s="56" t="s">
        <v>92</v>
      </c>
      <c r="D10" s="64" t="s">
        <v>67</v>
      </c>
      <c r="E10" s="63">
        <v>10359</v>
      </c>
      <c r="F10" s="63">
        <f>'1.2'!F10</f>
        <v>10377</v>
      </c>
      <c r="G10" s="63">
        <v>10287</v>
      </c>
      <c r="H10" s="62">
        <v>-0.17346053772766368</v>
      </c>
      <c r="I10" s="62">
        <v>0.69991251093613016</v>
      </c>
    </row>
    <row r="11" spans="1:9" s="70" customFormat="1" ht="11.45" customHeight="1" x14ac:dyDescent="0.2">
      <c r="A11" s="45">
        <f>IF(F11&lt;&gt;"",COUNTA($F$9:F11),"")</f>
        <v>3</v>
      </c>
      <c r="B11" s="56"/>
      <c r="C11" s="56" t="s">
        <v>93</v>
      </c>
      <c r="D11" s="64" t="s">
        <v>69</v>
      </c>
      <c r="E11" s="63">
        <v>40578</v>
      </c>
      <c r="F11" s="63">
        <f>'1.2'!F11</f>
        <v>33030</v>
      </c>
      <c r="G11" s="63">
        <v>38526</v>
      </c>
      <c r="H11" s="62">
        <v>22.851952770208911</v>
      </c>
      <c r="I11" s="62">
        <v>5.3262731661734932</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68" t="s">
        <v>122</v>
      </c>
      <c r="D13" s="66" t="s">
        <v>69</v>
      </c>
      <c r="E13" s="104">
        <v>102498</v>
      </c>
      <c r="F13" s="104">
        <v>142744</v>
      </c>
      <c r="G13" s="104">
        <v>106941</v>
      </c>
      <c r="H13" s="106">
        <v>-28.194530067813709</v>
      </c>
      <c r="I13" s="106">
        <v>-4.1546273178668613</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95</v>
      </c>
      <c r="C15" s="56" t="s">
        <v>96</v>
      </c>
      <c r="D15" s="64" t="s">
        <v>69</v>
      </c>
      <c r="E15" s="63">
        <v>31074</v>
      </c>
      <c r="F15" s="63">
        <v>20411</v>
      </c>
      <c r="G15" s="63">
        <v>29774</v>
      </c>
      <c r="H15" s="62">
        <v>52.241438440056832</v>
      </c>
      <c r="I15" s="62">
        <v>4.366225565930006</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97</v>
      </c>
      <c r="C17" s="56" t="s">
        <v>98</v>
      </c>
      <c r="D17" s="64" t="s">
        <v>69</v>
      </c>
      <c r="E17" s="63">
        <v>24424</v>
      </c>
      <c r="F17" s="63">
        <v>67440</v>
      </c>
      <c r="G17" s="63">
        <v>32245</v>
      </c>
      <c r="H17" s="62">
        <v>-63.784104389086593</v>
      </c>
      <c r="I17" s="62">
        <v>-24.254923243913787</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99</v>
      </c>
      <c r="C19" s="56" t="s">
        <v>100</v>
      </c>
      <c r="D19" s="64" t="s">
        <v>69</v>
      </c>
      <c r="E19" s="63">
        <v>26684</v>
      </c>
      <c r="F19" s="63">
        <v>31611</v>
      </c>
      <c r="G19" s="63">
        <v>16995</v>
      </c>
      <c r="H19" s="62">
        <v>-15.586346524943849</v>
      </c>
      <c r="I19" s="62">
        <v>57.010885554574877</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101</v>
      </c>
      <c r="C21" s="56" t="s">
        <v>102</v>
      </c>
      <c r="D21" s="64" t="s">
        <v>69</v>
      </c>
      <c r="E21" s="63">
        <v>1510</v>
      </c>
      <c r="F21" s="63">
        <v>6012</v>
      </c>
      <c r="G21" s="63">
        <v>11778</v>
      </c>
      <c r="H21" s="62">
        <v>-74.883566200931469</v>
      </c>
      <c r="I21" s="62">
        <v>-87.179487179487182</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103</v>
      </c>
      <c r="C23" s="56" t="s">
        <v>104</v>
      </c>
      <c r="D23" s="64" t="s">
        <v>69</v>
      </c>
      <c r="E23" s="63">
        <v>5195</v>
      </c>
      <c r="F23" s="63">
        <v>3578</v>
      </c>
      <c r="G23" s="63">
        <v>1422</v>
      </c>
      <c r="H23" s="62">
        <v>45.192845164896589</v>
      </c>
      <c r="I23" s="62">
        <v>265.33052039381153</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105</v>
      </c>
      <c r="C25" s="56" t="s">
        <v>106</v>
      </c>
      <c r="D25" s="64" t="s">
        <v>69</v>
      </c>
      <c r="E25" s="63">
        <v>13611</v>
      </c>
      <c r="F25" s="63">
        <v>13691</v>
      </c>
      <c r="G25" s="63">
        <v>14727</v>
      </c>
      <c r="H25" s="62">
        <v>-0.58432546928639251</v>
      </c>
      <c r="I25" s="62">
        <v>-7.5779181095946218</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107</v>
      </c>
      <c r="D27" s="64"/>
      <c r="E27" s="63"/>
      <c r="F27" s="63"/>
      <c r="G27" s="63"/>
      <c r="H27" s="62"/>
      <c r="I27" s="62"/>
    </row>
    <row r="28" spans="1:9" ht="11.45" customHeight="1" x14ac:dyDescent="0.2">
      <c r="A28" s="45">
        <f>IF(F28&lt;&gt;"",COUNTA($F$9:F28),"")</f>
        <v>11</v>
      </c>
      <c r="B28" s="56" t="s">
        <v>108</v>
      </c>
      <c r="C28" s="56" t="s">
        <v>109</v>
      </c>
      <c r="D28" s="64" t="s">
        <v>69</v>
      </c>
      <c r="E28" s="63">
        <v>7817</v>
      </c>
      <c r="F28" s="63">
        <v>7122</v>
      </c>
      <c r="G28" s="63">
        <v>5431</v>
      </c>
      <c r="H28" s="62">
        <v>9.7584948048301037</v>
      </c>
      <c r="I28" s="62">
        <v>43.93297735223716</v>
      </c>
    </row>
    <row r="29" spans="1:9" ht="22.5" customHeight="1" x14ac:dyDescent="0.2">
      <c r="A29" s="45">
        <f>IF(F29&lt;&gt;"",COUNTA($F$9:F29),"")</f>
        <v>12</v>
      </c>
      <c r="B29" s="56" t="s">
        <v>110</v>
      </c>
      <c r="C29" s="56" t="s">
        <v>111</v>
      </c>
      <c r="D29" s="64" t="s">
        <v>69</v>
      </c>
      <c r="E29" s="63">
        <v>5794</v>
      </c>
      <c r="F29" s="63">
        <v>6569</v>
      </c>
      <c r="G29" s="63">
        <v>9296</v>
      </c>
      <c r="H29" s="62">
        <v>-11.797838331557315</v>
      </c>
      <c r="I29" s="62">
        <v>-37.672117039586922</v>
      </c>
    </row>
    <row r="30" spans="1:9" ht="11.45" customHeight="1" x14ac:dyDescent="0.2">
      <c r="A30" s="45" t="str">
        <f>IF(F30&lt;&gt;"",COUNTA($F$9:F30),"")</f>
        <v/>
      </c>
      <c r="B30" s="56"/>
      <c r="C30" s="56" t="s">
        <v>112</v>
      </c>
      <c r="D30" s="64"/>
      <c r="E30" s="63"/>
      <c r="F30" s="63"/>
      <c r="G30" s="63"/>
      <c r="H30" s="62"/>
      <c r="I30" s="62"/>
    </row>
    <row r="31" spans="1:9" ht="11.45" customHeight="1" x14ac:dyDescent="0.2">
      <c r="A31" s="45">
        <f>IF(F31&lt;&gt;"",COUNTA($F$9:F31),"")</f>
        <v>13</v>
      </c>
      <c r="B31" s="56" t="s">
        <v>113</v>
      </c>
      <c r="C31" s="56" t="s">
        <v>114</v>
      </c>
      <c r="D31" s="64" t="s">
        <v>69</v>
      </c>
      <c r="E31" s="63">
        <v>1855</v>
      </c>
      <c r="F31" s="63">
        <v>2180</v>
      </c>
      <c r="G31" s="63">
        <v>1963</v>
      </c>
      <c r="H31" s="62">
        <v>-14.908256880733944</v>
      </c>
      <c r="I31" s="62">
        <v>-5.5017829852266935</v>
      </c>
    </row>
    <row r="32" spans="1:9" ht="22.9" customHeight="1" x14ac:dyDescent="0.2">
      <c r="A32" s="45">
        <f>IF(F32&lt;&gt;"",COUNTA($F$9:F32),"")</f>
        <v>14</v>
      </c>
      <c r="B32" s="56" t="s">
        <v>115</v>
      </c>
      <c r="C32" s="56" t="s">
        <v>116</v>
      </c>
      <c r="D32" s="64" t="s">
        <v>69</v>
      </c>
      <c r="E32" s="63" t="s">
        <v>13</v>
      </c>
      <c r="F32" s="63" t="s">
        <v>13</v>
      </c>
      <c r="G32" s="63" t="s">
        <v>13</v>
      </c>
      <c r="H32" s="62" t="s">
        <v>13</v>
      </c>
      <c r="I32" s="62" t="s">
        <v>13</v>
      </c>
    </row>
    <row r="33" spans="1:9" ht="11.45" customHeight="1" x14ac:dyDescent="0.2">
      <c r="A33" s="45">
        <f>IF(F33&lt;&gt;"",COUNTA($F$9:F33),"")</f>
        <v>15</v>
      </c>
      <c r="B33" s="56" t="s">
        <v>117</v>
      </c>
      <c r="C33" s="56" t="s">
        <v>118</v>
      </c>
      <c r="D33" s="64" t="s">
        <v>69</v>
      </c>
      <c r="E33" s="63">
        <v>3939</v>
      </c>
      <c r="F33" s="63">
        <v>4389</v>
      </c>
      <c r="G33" s="63">
        <v>7333</v>
      </c>
      <c r="H33" s="62">
        <v>-10.252904989747096</v>
      </c>
      <c r="I33" s="62">
        <v>-46.283921996454382</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activeCell="A25" sqref="A25:D25"/>
      <selection pane="topRight" activeCell="A25" sqref="A25:D25"/>
      <selection pane="bottomLeft" activeCell="A25" sqref="A25:D25"/>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6" t="s">
        <v>33</v>
      </c>
      <c r="B1" s="147"/>
      <c r="C1" s="147"/>
      <c r="D1" s="143" t="s">
        <v>55</v>
      </c>
      <c r="E1" s="154"/>
      <c r="F1" s="154"/>
      <c r="G1" s="154"/>
      <c r="H1" s="155"/>
    </row>
    <row r="2" spans="1:8" ht="35.1" customHeight="1" x14ac:dyDescent="0.2">
      <c r="A2" s="148" t="s">
        <v>123</v>
      </c>
      <c r="B2" s="149"/>
      <c r="C2" s="149"/>
      <c r="D2" s="140" t="s">
        <v>211</v>
      </c>
      <c r="E2" s="140"/>
      <c r="F2" s="140"/>
      <c r="G2" s="140"/>
      <c r="H2" s="156"/>
    </row>
    <row r="3" spans="1:8" ht="11.45" customHeight="1" x14ac:dyDescent="0.2">
      <c r="A3" s="150" t="s">
        <v>58</v>
      </c>
      <c r="B3" s="152" t="s">
        <v>86</v>
      </c>
      <c r="C3" s="152" t="s">
        <v>87</v>
      </c>
      <c r="D3" s="152" t="s">
        <v>205</v>
      </c>
      <c r="E3" s="152" t="s">
        <v>206</v>
      </c>
      <c r="F3" s="152" t="s">
        <v>207</v>
      </c>
      <c r="G3" s="152" t="s">
        <v>208</v>
      </c>
      <c r="H3" s="153"/>
    </row>
    <row r="4" spans="1:8" ht="11.45" customHeight="1" x14ac:dyDescent="0.2">
      <c r="A4" s="151"/>
      <c r="B4" s="152"/>
      <c r="C4" s="152"/>
      <c r="D4" s="152"/>
      <c r="E4" s="152"/>
      <c r="F4" s="152"/>
      <c r="G4" s="152" t="s">
        <v>88</v>
      </c>
      <c r="H4" s="153" t="s">
        <v>89</v>
      </c>
    </row>
    <row r="5" spans="1:8" ht="11.45" customHeight="1" x14ac:dyDescent="0.2">
      <c r="A5" s="151"/>
      <c r="B5" s="152"/>
      <c r="C5" s="152"/>
      <c r="D5" s="152"/>
      <c r="E5" s="152"/>
      <c r="F5" s="152"/>
      <c r="G5" s="152"/>
      <c r="H5" s="153"/>
    </row>
    <row r="6" spans="1:8" ht="11.45" customHeight="1" x14ac:dyDescent="0.2">
      <c r="A6" s="151"/>
      <c r="B6" s="152"/>
      <c r="C6" s="152"/>
      <c r="D6" s="152"/>
      <c r="E6" s="152"/>
      <c r="F6" s="152"/>
      <c r="G6" s="152" t="s">
        <v>90</v>
      </c>
      <c r="H6" s="153"/>
    </row>
    <row r="7" spans="1:8" s="49" customFormat="1" ht="11.45" customHeight="1" x14ac:dyDescent="0.2">
      <c r="A7" s="47">
        <v>1</v>
      </c>
      <c r="B7" s="48">
        <v>2</v>
      </c>
      <c r="C7" s="50">
        <v>3</v>
      </c>
      <c r="D7" s="50">
        <v>4</v>
      </c>
      <c r="E7" s="50">
        <v>5</v>
      </c>
      <c r="F7" s="48">
        <v>6</v>
      </c>
      <c r="G7" s="48">
        <v>7</v>
      </c>
      <c r="H7" s="88">
        <v>8</v>
      </c>
    </row>
    <row r="8" spans="1:8" ht="11.45" customHeight="1" x14ac:dyDescent="0.2">
      <c r="A8" s="75"/>
      <c r="B8" s="69"/>
      <c r="C8" s="64"/>
      <c r="D8" s="63"/>
      <c r="E8" s="63"/>
      <c r="F8" s="63"/>
      <c r="G8" s="62"/>
      <c r="H8" s="62"/>
    </row>
    <row r="9" spans="1:8" ht="11.45" customHeight="1" x14ac:dyDescent="0.2">
      <c r="A9" s="45">
        <f>IF(E9&lt;&gt;"",COUNTA($E9:E$9),"")</f>
        <v>1</v>
      </c>
      <c r="B9" s="56" t="s">
        <v>91</v>
      </c>
      <c r="C9" s="64" t="s">
        <v>67</v>
      </c>
      <c r="D9" s="63">
        <v>232</v>
      </c>
      <c r="E9" s="63">
        <f>'1.2'!F9</f>
        <v>232</v>
      </c>
      <c r="F9" s="63">
        <v>228</v>
      </c>
      <c r="G9" s="62">
        <v>0</v>
      </c>
      <c r="H9" s="62">
        <v>1.7543859649122879</v>
      </c>
    </row>
    <row r="10" spans="1:8" s="70" customFormat="1" ht="11.45" customHeight="1" x14ac:dyDescent="0.2">
      <c r="A10" s="45">
        <f>IF(E10&lt;&gt;"",COUNTA($E$9:E10),"")</f>
        <v>2</v>
      </c>
      <c r="B10" s="56" t="s">
        <v>92</v>
      </c>
      <c r="C10" s="64" t="s">
        <v>67</v>
      </c>
      <c r="D10" s="63">
        <v>10359</v>
      </c>
      <c r="E10" s="63">
        <f>'1.2'!F10</f>
        <v>10377</v>
      </c>
      <c r="F10" s="63">
        <v>10287</v>
      </c>
      <c r="G10" s="62">
        <v>-0.17346053772766368</v>
      </c>
      <c r="H10" s="62">
        <v>0.69991251093613016</v>
      </c>
    </row>
    <row r="11" spans="1:8" s="70" customFormat="1" ht="11.45" customHeight="1" x14ac:dyDescent="0.2">
      <c r="A11" s="45">
        <f>IF(E11&lt;&gt;"",COUNTA($E$9:E11),"")</f>
        <v>3</v>
      </c>
      <c r="B11" s="56" t="s">
        <v>93</v>
      </c>
      <c r="C11" s="64" t="s">
        <v>69</v>
      </c>
      <c r="D11" s="63">
        <v>40578</v>
      </c>
      <c r="E11" s="63">
        <f>'1.2'!F11</f>
        <v>33030</v>
      </c>
      <c r="F11" s="63">
        <v>38526</v>
      </c>
      <c r="G11" s="62">
        <v>22.851952770208911</v>
      </c>
      <c r="H11" s="62">
        <v>5.3262731661734932</v>
      </c>
    </row>
    <row r="12" spans="1:8" s="70" customFormat="1" ht="11.45" customHeight="1" x14ac:dyDescent="0.2">
      <c r="A12" s="45" t="str">
        <f>IF(E12&lt;&gt;"",COUNTA($E$9:E12),"")</f>
        <v/>
      </c>
      <c r="B12" s="56"/>
      <c r="C12" s="66"/>
      <c r="D12" s="63"/>
      <c r="E12" s="63"/>
      <c r="F12" s="63"/>
      <c r="G12" s="62"/>
      <c r="H12" s="62"/>
    </row>
    <row r="13" spans="1:8" s="70" customFormat="1" ht="11.45" customHeight="1" x14ac:dyDescent="0.2">
      <c r="A13" s="45">
        <f>IF(E13&lt;&gt;"",COUNTA($E$9:E13),"")</f>
        <v>4</v>
      </c>
      <c r="B13" s="68" t="s">
        <v>94</v>
      </c>
      <c r="C13" s="66" t="s">
        <v>68</v>
      </c>
      <c r="D13" s="104">
        <v>1210</v>
      </c>
      <c r="E13" s="104">
        <v>1048</v>
      </c>
      <c r="F13" s="104">
        <v>1197</v>
      </c>
      <c r="G13" s="106">
        <v>15.458015267175572</v>
      </c>
      <c r="H13" s="106">
        <v>1.086048454469507</v>
      </c>
    </row>
    <row r="14" spans="1:8" ht="11.45" customHeight="1" x14ac:dyDescent="0.2">
      <c r="A14" s="45" t="str">
        <f>IF(E14&lt;&gt;"",COUNTA($E$9:E14),"")</f>
        <v/>
      </c>
      <c r="B14" s="56" t="s">
        <v>124</v>
      </c>
      <c r="C14" s="64"/>
      <c r="D14" s="63"/>
      <c r="E14" s="63"/>
      <c r="F14" s="63"/>
      <c r="G14" s="62"/>
      <c r="H14" s="62"/>
    </row>
    <row r="15" spans="1:8" ht="11.45" customHeight="1" x14ac:dyDescent="0.2">
      <c r="A15" s="45">
        <f>IF(E15&lt;&gt;"",COUNTA($E$9:E15),"")</f>
        <v>5</v>
      </c>
      <c r="B15" s="56" t="s">
        <v>125</v>
      </c>
      <c r="C15" s="64" t="s">
        <v>68</v>
      </c>
      <c r="D15" s="63">
        <v>457</v>
      </c>
      <c r="E15" s="63">
        <v>398</v>
      </c>
      <c r="F15" s="63">
        <v>462</v>
      </c>
      <c r="G15" s="62">
        <v>14.824120603015075</v>
      </c>
      <c r="H15" s="62">
        <v>-1.0822510822510822</v>
      </c>
    </row>
    <row r="16" spans="1:8" ht="11.45" customHeight="1" x14ac:dyDescent="0.2">
      <c r="A16" s="45">
        <f>IF(E16&lt;&gt;"",COUNTA($E$9:E16),"")</f>
        <v>6</v>
      </c>
      <c r="B16" s="56" t="s">
        <v>126</v>
      </c>
      <c r="C16" s="64" t="s">
        <v>68</v>
      </c>
      <c r="D16" s="63">
        <v>753</v>
      </c>
      <c r="E16" s="63">
        <v>650</v>
      </c>
      <c r="F16" s="63">
        <v>735</v>
      </c>
      <c r="G16" s="62">
        <v>15.846153846153847</v>
      </c>
      <c r="H16" s="62">
        <v>2.4489795918367347</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127</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128</v>
      </c>
      <c r="C20" s="64" t="s">
        <v>68</v>
      </c>
      <c r="D20" s="63">
        <v>253</v>
      </c>
      <c r="E20" s="63">
        <v>219</v>
      </c>
      <c r="F20" s="63">
        <v>249</v>
      </c>
      <c r="G20" s="62">
        <v>15.525114155251142</v>
      </c>
      <c r="H20" s="62">
        <v>1.606425702811245</v>
      </c>
    </row>
    <row r="21" spans="1:8" ht="11.45" customHeight="1" x14ac:dyDescent="0.2">
      <c r="A21" s="45" t="str">
        <f>IF(E21&lt;&gt;"",COUNTA($E$9:E21),"")</f>
        <v/>
      </c>
      <c r="B21" s="56"/>
      <c r="C21" s="64"/>
      <c r="D21" s="63"/>
      <c r="E21" s="63"/>
      <c r="F21" s="63"/>
      <c r="G21" s="62"/>
      <c r="H21" s="62"/>
    </row>
    <row r="22" spans="1:8" ht="22.5" customHeight="1" x14ac:dyDescent="0.2">
      <c r="A22" s="45">
        <f>IF(E22&lt;&gt;"",COUNTA($E$9:E22),"")</f>
        <v>8</v>
      </c>
      <c r="B22" s="56" t="s">
        <v>129</v>
      </c>
      <c r="C22" s="64" t="s">
        <v>68</v>
      </c>
      <c r="D22" s="63">
        <v>478</v>
      </c>
      <c r="E22" s="63">
        <v>410</v>
      </c>
      <c r="F22" s="63">
        <v>481</v>
      </c>
      <c r="G22" s="62">
        <v>16.585365853658537</v>
      </c>
      <c r="H22" s="62">
        <v>-0.62370062370062374</v>
      </c>
    </row>
    <row r="23" spans="1:8" ht="11.45" customHeight="1" x14ac:dyDescent="0.2">
      <c r="A23" s="45" t="str">
        <f>IF(E23&lt;&gt;"",COUNTA($E$9:E23),"")</f>
        <v/>
      </c>
      <c r="B23" s="56" t="s">
        <v>112</v>
      </c>
      <c r="C23" s="64"/>
      <c r="D23" s="63"/>
      <c r="E23" s="63"/>
      <c r="F23" s="63"/>
      <c r="G23" s="62"/>
      <c r="H23" s="62"/>
    </row>
    <row r="24" spans="1:8" ht="11.45" customHeight="1" x14ac:dyDescent="0.2">
      <c r="A24" s="45">
        <f>IF(E24&lt;&gt;"",COUNTA($E$9:E24),"")</f>
        <v>9</v>
      </c>
      <c r="B24" s="56" t="s">
        <v>130</v>
      </c>
      <c r="C24" s="64" t="s">
        <v>68</v>
      </c>
      <c r="D24" s="63">
        <v>123</v>
      </c>
      <c r="E24" s="63">
        <v>112</v>
      </c>
      <c r="F24" s="63">
        <v>134</v>
      </c>
      <c r="G24" s="62">
        <v>9.8214285714285712</v>
      </c>
      <c r="H24" s="62">
        <v>-8.2089552238805972</v>
      </c>
    </row>
    <row r="25" spans="1:8" ht="11.45" customHeight="1" x14ac:dyDescent="0.2">
      <c r="A25" s="45">
        <f>IF(E25&lt;&gt;"",COUNTA($E$9:E25),"")</f>
        <v>10</v>
      </c>
      <c r="B25" s="56" t="s">
        <v>131</v>
      </c>
      <c r="C25" s="64" t="s">
        <v>68</v>
      </c>
      <c r="D25" s="63">
        <v>355</v>
      </c>
      <c r="E25" s="63">
        <v>298</v>
      </c>
      <c r="F25" s="63">
        <v>347</v>
      </c>
      <c r="G25" s="62">
        <v>19.127516778523489</v>
      </c>
      <c r="H25" s="62">
        <v>2.3054755043227666</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132</v>
      </c>
      <c r="C27" s="64" t="s">
        <v>68</v>
      </c>
      <c r="D27" s="63">
        <v>479</v>
      </c>
      <c r="E27" s="63">
        <v>420</v>
      </c>
      <c r="F27" s="63">
        <v>466</v>
      </c>
      <c r="G27" s="62">
        <v>14.047619047619047</v>
      </c>
      <c r="H27" s="62">
        <v>2.7896995708154506</v>
      </c>
    </row>
    <row r="28" spans="1:8" ht="11.45" customHeight="1" x14ac:dyDescent="0.2">
      <c r="A28" s="45" t="str">
        <f>IF(E28&lt;&gt;"",COUNTA($E$9:E28),"")</f>
        <v/>
      </c>
      <c r="B28" s="56" t="s">
        <v>112</v>
      </c>
      <c r="C28" s="64"/>
      <c r="D28" s="63"/>
      <c r="E28" s="63"/>
      <c r="F28" s="63"/>
      <c r="G28" s="62"/>
      <c r="H28" s="62"/>
    </row>
    <row r="29" spans="1:8" ht="11.45" customHeight="1" x14ac:dyDescent="0.2">
      <c r="A29" s="45">
        <f>IF(E29&lt;&gt;"",COUNTA($E$9:E29),"")</f>
        <v>12</v>
      </c>
      <c r="B29" s="56" t="s">
        <v>133</v>
      </c>
      <c r="C29" s="64" t="s">
        <v>68</v>
      </c>
      <c r="D29" s="63">
        <v>81</v>
      </c>
      <c r="E29" s="63">
        <v>68</v>
      </c>
      <c r="F29" s="63">
        <v>79</v>
      </c>
      <c r="G29" s="62">
        <v>19.117647058823529</v>
      </c>
      <c r="H29" s="62">
        <v>2.5316455696202533</v>
      </c>
    </row>
    <row r="30" spans="1:8" ht="22.5" customHeight="1" x14ac:dyDescent="0.2">
      <c r="A30" s="45">
        <f>IF(E30&lt;&gt;"",COUNTA($E$9:E30),"")</f>
        <v>13</v>
      </c>
      <c r="B30" s="56" t="s">
        <v>134</v>
      </c>
      <c r="C30" s="64" t="s">
        <v>68</v>
      </c>
      <c r="D30" s="63">
        <v>21</v>
      </c>
      <c r="E30" s="63">
        <v>12</v>
      </c>
      <c r="F30" s="63">
        <v>12</v>
      </c>
      <c r="G30" s="62">
        <v>75</v>
      </c>
      <c r="H30" s="62">
        <v>75</v>
      </c>
    </row>
    <row r="31" spans="1:8" ht="22.5" customHeight="1" x14ac:dyDescent="0.2">
      <c r="A31" s="45">
        <f>IF(E31&lt;&gt;"",COUNTA($E$9:E31),"")</f>
        <v>14</v>
      </c>
      <c r="B31" s="56" t="s">
        <v>135</v>
      </c>
      <c r="C31" s="64" t="s">
        <v>68</v>
      </c>
      <c r="D31" s="63">
        <v>60</v>
      </c>
      <c r="E31" s="63">
        <v>56</v>
      </c>
      <c r="F31" s="63">
        <v>66</v>
      </c>
      <c r="G31" s="62">
        <v>7.1428571428571432</v>
      </c>
      <c r="H31" s="62">
        <v>-9.0909090909090917</v>
      </c>
    </row>
    <row r="32" spans="1:8" ht="11.45" customHeight="1" x14ac:dyDescent="0.2">
      <c r="A32" s="45" t="str">
        <f>IF(E32&lt;&gt;"",COUNTA($E$9:E32),"")</f>
        <v/>
      </c>
      <c r="B32" s="56"/>
      <c r="C32" s="64"/>
      <c r="D32" s="63"/>
      <c r="E32" s="63"/>
      <c r="F32" s="63"/>
      <c r="G32" s="62"/>
      <c r="H32" s="62"/>
    </row>
    <row r="33" spans="1:8" ht="11.45" customHeight="1" x14ac:dyDescent="0.2">
      <c r="A33" s="45">
        <f>IF(E33&lt;&gt;"",COUNTA($E$9:E33),"")</f>
        <v>15</v>
      </c>
      <c r="B33" s="56" t="s">
        <v>136</v>
      </c>
      <c r="C33" s="64" t="s">
        <v>68</v>
      </c>
      <c r="D33" s="63">
        <v>398</v>
      </c>
      <c r="E33" s="63">
        <v>352</v>
      </c>
      <c r="F33" s="63">
        <v>388</v>
      </c>
      <c r="G33" s="62">
        <v>13.068181818181818</v>
      </c>
      <c r="H33" s="62">
        <v>2.5773195876288661</v>
      </c>
    </row>
    <row r="34" spans="1:8" ht="11.45" customHeight="1" x14ac:dyDescent="0.2">
      <c r="A34" s="45" t="str">
        <f>IF(E34&lt;&gt;"",COUNTA($E$9:E34),"")</f>
        <v/>
      </c>
      <c r="B34" s="56" t="s">
        <v>137</v>
      </c>
      <c r="C34" s="64"/>
      <c r="D34" s="63"/>
      <c r="E34" s="63"/>
      <c r="F34" s="63"/>
      <c r="G34" s="62"/>
      <c r="H34" s="62"/>
    </row>
    <row r="35" spans="1:8" ht="11.45" customHeight="1" x14ac:dyDescent="0.2">
      <c r="A35" s="45">
        <f>IF(E35&lt;&gt;"",COUNTA($E$9:E35),"")</f>
        <v>16</v>
      </c>
      <c r="B35" s="56" t="s">
        <v>138</v>
      </c>
      <c r="C35" s="64" t="s">
        <v>68</v>
      </c>
      <c r="D35" s="63">
        <v>205</v>
      </c>
      <c r="E35" s="63">
        <v>183</v>
      </c>
      <c r="F35" s="63">
        <v>214</v>
      </c>
      <c r="G35" s="62">
        <v>12.021857923497267</v>
      </c>
      <c r="H35" s="62">
        <v>-4.2056074766355138</v>
      </c>
    </row>
    <row r="36" spans="1:8" ht="11.45" customHeight="1" x14ac:dyDescent="0.2">
      <c r="A36" s="45">
        <f>IF(E36&lt;&gt;"",COUNTA($E$9:E36),"")</f>
        <v>17</v>
      </c>
      <c r="B36" s="56" t="s">
        <v>139</v>
      </c>
      <c r="C36" s="64" t="s">
        <v>68</v>
      </c>
      <c r="D36" s="63">
        <v>193</v>
      </c>
      <c r="E36" s="63">
        <v>169</v>
      </c>
      <c r="F36" s="63">
        <v>174</v>
      </c>
      <c r="G36" s="62">
        <v>14.201183431952662</v>
      </c>
      <c r="H36" s="62">
        <v>10.919540229885058</v>
      </c>
    </row>
    <row r="37" spans="1:8" ht="11.45" customHeight="1" x14ac:dyDescent="0.2">
      <c r="G37" s="62"/>
      <c r="H37" s="62"/>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activeCell="A25" sqref="A25:D25"/>
      <selection pane="topRight" activeCell="A25" sqref="A25:D25"/>
      <selection pane="bottomLeft" activeCell="A25" sqref="A25:D25"/>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6" t="s">
        <v>33</v>
      </c>
      <c r="B1" s="147"/>
      <c r="C1" s="147"/>
      <c r="D1" s="143" t="s">
        <v>55</v>
      </c>
      <c r="E1" s="154"/>
      <c r="F1" s="154"/>
      <c r="G1" s="154"/>
      <c r="H1" s="155"/>
    </row>
    <row r="2" spans="1:8" ht="35.1" customHeight="1" x14ac:dyDescent="0.2">
      <c r="A2" s="148" t="s">
        <v>140</v>
      </c>
      <c r="B2" s="149"/>
      <c r="C2" s="149"/>
      <c r="D2" s="140" t="s">
        <v>212</v>
      </c>
      <c r="E2" s="140"/>
      <c r="F2" s="140"/>
      <c r="G2" s="140"/>
      <c r="H2" s="156"/>
    </row>
    <row r="3" spans="1:8" ht="11.45" customHeight="1" x14ac:dyDescent="0.2">
      <c r="A3" s="150" t="s">
        <v>58</v>
      </c>
      <c r="B3" s="152" t="s">
        <v>86</v>
      </c>
      <c r="C3" s="152" t="s">
        <v>87</v>
      </c>
      <c r="D3" s="152" t="s">
        <v>205</v>
      </c>
      <c r="E3" s="152" t="s">
        <v>206</v>
      </c>
      <c r="F3" s="152" t="s">
        <v>207</v>
      </c>
      <c r="G3" s="152" t="s">
        <v>208</v>
      </c>
      <c r="H3" s="153"/>
    </row>
    <row r="4" spans="1:8" ht="11.45" customHeight="1" x14ac:dyDescent="0.2">
      <c r="A4" s="151"/>
      <c r="B4" s="152"/>
      <c r="C4" s="152"/>
      <c r="D4" s="152"/>
      <c r="E4" s="152"/>
      <c r="F4" s="152"/>
      <c r="G4" s="152" t="s">
        <v>88</v>
      </c>
      <c r="H4" s="153" t="s">
        <v>89</v>
      </c>
    </row>
    <row r="5" spans="1:8" ht="11.45" customHeight="1" x14ac:dyDescent="0.2">
      <c r="A5" s="151"/>
      <c r="B5" s="152"/>
      <c r="C5" s="152"/>
      <c r="D5" s="152"/>
      <c r="E5" s="152"/>
      <c r="F5" s="152"/>
      <c r="G5" s="152"/>
      <c r="H5" s="153"/>
    </row>
    <row r="6" spans="1:8" ht="11.45" customHeight="1" x14ac:dyDescent="0.2">
      <c r="A6" s="151"/>
      <c r="B6" s="152"/>
      <c r="C6" s="152"/>
      <c r="D6" s="152"/>
      <c r="E6" s="152"/>
      <c r="F6" s="152"/>
      <c r="G6" s="152" t="s">
        <v>90</v>
      </c>
      <c r="H6" s="153"/>
    </row>
    <row r="7" spans="1:8" s="49" customFormat="1" ht="11.45" customHeight="1" x14ac:dyDescent="0.2">
      <c r="A7" s="47">
        <v>1</v>
      </c>
      <c r="B7" s="48">
        <v>2</v>
      </c>
      <c r="C7" s="48">
        <v>3</v>
      </c>
      <c r="D7" s="50">
        <v>4</v>
      </c>
      <c r="E7" s="50">
        <v>5</v>
      </c>
      <c r="F7" s="50">
        <v>6</v>
      </c>
      <c r="G7" s="48">
        <v>7</v>
      </c>
      <c r="H7" s="88">
        <v>8</v>
      </c>
    </row>
    <row r="8" spans="1:8" ht="11.45" customHeight="1" x14ac:dyDescent="0.2">
      <c r="A8" s="45" t="str">
        <f>IF(E8&lt;&gt;"",COUNTA($E8:E$9),"")</f>
        <v/>
      </c>
      <c r="B8" s="69"/>
      <c r="C8" s="64"/>
      <c r="D8" s="63"/>
      <c r="E8" s="63"/>
      <c r="F8" s="63"/>
      <c r="G8" s="62"/>
      <c r="H8" s="62"/>
    </row>
    <row r="9" spans="1:8" ht="11.45" customHeight="1" x14ac:dyDescent="0.2">
      <c r="A9" s="45">
        <f>IF(E9&lt;&gt;"",COUNTA($E9:E$9),"")</f>
        <v>1</v>
      </c>
      <c r="B9" s="56" t="s">
        <v>91</v>
      </c>
      <c r="C9" s="64" t="s">
        <v>67</v>
      </c>
      <c r="D9" s="63">
        <v>232</v>
      </c>
      <c r="E9" s="63">
        <f>'1.2'!F9</f>
        <v>232</v>
      </c>
      <c r="F9" s="63">
        <v>228</v>
      </c>
      <c r="G9" s="62">
        <v>0</v>
      </c>
      <c r="H9" s="62">
        <v>1.7543859649122879</v>
      </c>
    </row>
    <row r="10" spans="1:8" s="70" customFormat="1" ht="11.45" customHeight="1" x14ac:dyDescent="0.2">
      <c r="A10" s="45">
        <f>IF(E10&lt;&gt;"",COUNTA($E$9:E10),"")</f>
        <v>2</v>
      </c>
      <c r="B10" s="56" t="s">
        <v>92</v>
      </c>
      <c r="C10" s="64" t="s">
        <v>67</v>
      </c>
      <c r="D10" s="63">
        <v>10359</v>
      </c>
      <c r="E10" s="63">
        <f>'1.2'!F10</f>
        <v>10377</v>
      </c>
      <c r="F10" s="63">
        <v>10287</v>
      </c>
      <c r="G10" s="62">
        <v>-0.17346053772766368</v>
      </c>
      <c r="H10" s="62">
        <v>0.69991251093613016</v>
      </c>
    </row>
    <row r="11" spans="1:8" s="70" customFormat="1" ht="11.45" customHeight="1" x14ac:dyDescent="0.2">
      <c r="A11" s="45">
        <f>IF(E11&lt;&gt;"",COUNTA($E$9:E11),"")</f>
        <v>3</v>
      </c>
      <c r="B11" s="56" t="s">
        <v>93</v>
      </c>
      <c r="C11" s="64" t="s">
        <v>69</v>
      </c>
      <c r="D11" s="63">
        <v>40578</v>
      </c>
      <c r="E11" s="63">
        <f>'1.2'!F11</f>
        <v>33030</v>
      </c>
      <c r="F11" s="63">
        <v>38526</v>
      </c>
      <c r="G11" s="62">
        <v>22.851952770208911</v>
      </c>
      <c r="H11" s="62">
        <v>5.3262731661734932</v>
      </c>
    </row>
    <row r="12" spans="1:8" s="70" customFormat="1" ht="11.45" customHeight="1" x14ac:dyDescent="0.2">
      <c r="A12" s="45" t="str">
        <f>IF(E12&lt;&gt;"",COUNTA($E$9:E12),"")</f>
        <v/>
      </c>
      <c r="B12" s="56"/>
      <c r="C12" s="64"/>
      <c r="D12" s="63"/>
      <c r="E12" s="63"/>
      <c r="F12" s="63"/>
      <c r="G12" s="62"/>
      <c r="H12" s="62"/>
    </row>
    <row r="13" spans="1:8" s="70" customFormat="1" ht="11.45" customHeight="1" x14ac:dyDescent="0.2">
      <c r="A13" s="45">
        <f>IF(E13&lt;&gt;"",COUNTA($E$9:E13),"")</f>
        <v>4</v>
      </c>
      <c r="B13" s="59" t="s">
        <v>120</v>
      </c>
      <c r="C13" s="66" t="s">
        <v>69</v>
      </c>
      <c r="D13" s="104">
        <v>212882</v>
      </c>
      <c r="E13" s="104">
        <v>207762</v>
      </c>
      <c r="F13" s="104">
        <v>193787</v>
      </c>
      <c r="G13" s="106">
        <v>2.4643582560814776</v>
      </c>
      <c r="H13" s="106">
        <v>9.8536021508150693</v>
      </c>
    </row>
    <row r="14" spans="1:8" ht="11.45" customHeight="1" x14ac:dyDescent="0.2">
      <c r="A14" s="45" t="str">
        <f>IF(E14&lt;&gt;"",COUNTA($E$9:E14),"")</f>
        <v/>
      </c>
      <c r="B14" s="56" t="s">
        <v>124</v>
      </c>
      <c r="C14" s="64"/>
      <c r="D14" s="63"/>
      <c r="E14" s="63"/>
      <c r="F14" s="107"/>
      <c r="G14" s="62"/>
      <c r="H14" s="62"/>
    </row>
    <row r="15" spans="1:8" ht="11.45" customHeight="1" x14ac:dyDescent="0.2">
      <c r="A15" s="45">
        <f>IF(E15&lt;&gt;"",COUNTA($E$9:E15),"")</f>
        <v>5</v>
      </c>
      <c r="B15" s="56" t="s">
        <v>125</v>
      </c>
      <c r="C15" s="64" t="s">
        <v>69</v>
      </c>
      <c r="D15" s="63">
        <v>78222</v>
      </c>
      <c r="E15" s="63">
        <v>97437</v>
      </c>
      <c r="F15" s="63">
        <v>78820</v>
      </c>
      <c r="G15" s="62">
        <v>-19.720434742448965</v>
      </c>
      <c r="H15" s="62">
        <v>-0.75869068764273029</v>
      </c>
    </row>
    <row r="16" spans="1:8" ht="11.45" customHeight="1" x14ac:dyDescent="0.2">
      <c r="A16" s="45">
        <f>IF(E16&lt;&gt;"",COUNTA($E$9:E16),"")</f>
        <v>6</v>
      </c>
      <c r="B16" s="56" t="s">
        <v>126</v>
      </c>
      <c r="C16" s="64" t="s">
        <v>69</v>
      </c>
      <c r="D16" s="63">
        <v>134660</v>
      </c>
      <c r="E16" s="63">
        <v>110325</v>
      </c>
      <c r="F16" s="63">
        <v>114966</v>
      </c>
      <c r="G16" s="62">
        <v>22.057557217312485</v>
      </c>
      <c r="H16" s="62">
        <v>17.130281996416333</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127</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128</v>
      </c>
      <c r="C20" s="64" t="s">
        <v>69</v>
      </c>
      <c r="D20" s="63">
        <v>42717</v>
      </c>
      <c r="E20" s="63">
        <v>66835</v>
      </c>
      <c r="F20" s="63">
        <v>36125</v>
      </c>
      <c r="G20" s="62">
        <v>-36.085883145058723</v>
      </c>
      <c r="H20" s="62">
        <v>18.247750865051902</v>
      </c>
    </row>
    <row r="21" spans="1:8" ht="11.45" customHeight="1" x14ac:dyDescent="0.2">
      <c r="A21" s="45" t="str">
        <f>IF(E21&lt;&gt;"",COUNTA($E$9:E21),"")</f>
        <v/>
      </c>
      <c r="B21" s="56"/>
      <c r="C21" s="64"/>
      <c r="D21" s="63"/>
      <c r="E21" s="63"/>
      <c r="F21" s="63"/>
      <c r="G21" s="62"/>
      <c r="H21" s="62"/>
    </row>
    <row r="22" spans="1:8" ht="22.9" customHeight="1" x14ac:dyDescent="0.2">
      <c r="A22" s="45">
        <f>IF(E22&lt;&gt;"",COUNTA($E$9:E22),"")</f>
        <v>8</v>
      </c>
      <c r="B22" s="56" t="s">
        <v>129</v>
      </c>
      <c r="C22" s="64" t="s">
        <v>69</v>
      </c>
      <c r="D22" s="63">
        <v>83271</v>
      </c>
      <c r="E22" s="63">
        <v>67557</v>
      </c>
      <c r="F22" s="63">
        <v>80990</v>
      </c>
      <c r="G22" s="62">
        <v>23.260357919978684</v>
      </c>
      <c r="H22" s="62">
        <v>2.8163970860600074</v>
      </c>
    </row>
    <row r="23" spans="1:8" ht="11.45" customHeight="1" x14ac:dyDescent="0.2">
      <c r="A23" s="45" t="str">
        <f>IF(E23&lt;&gt;"",COUNTA($E$9:E23),"")</f>
        <v/>
      </c>
      <c r="B23" s="56" t="s">
        <v>112</v>
      </c>
      <c r="C23" s="64"/>
      <c r="D23" s="63"/>
      <c r="E23" s="63"/>
      <c r="F23" s="63"/>
      <c r="G23" s="62"/>
      <c r="H23" s="62"/>
    </row>
    <row r="24" spans="1:8" ht="11.45" customHeight="1" x14ac:dyDescent="0.2">
      <c r="A24" s="45">
        <f>IF(E24&lt;&gt;"",COUNTA($E$9:E24),"")</f>
        <v>9</v>
      </c>
      <c r="B24" s="56" t="s">
        <v>130</v>
      </c>
      <c r="C24" s="64" t="s">
        <v>69</v>
      </c>
      <c r="D24" s="63">
        <v>22091</v>
      </c>
      <c r="E24" s="63">
        <v>19153</v>
      </c>
      <c r="F24" s="63">
        <v>31169</v>
      </c>
      <c r="G24" s="62">
        <v>15.33963347778416</v>
      </c>
      <c r="H24" s="62">
        <v>-29.125092239083706</v>
      </c>
    </row>
    <row r="25" spans="1:8" ht="11.45" customHeight="1" x14ac:dyDescent="0.2">
      <c r="A25" s="45">
        <f>IF(E25&lt;&gt;"",COUNTA($E$9:E25),"")</f>
        <v>10</v>
      </c>
      <c r="B25" s="56" t="s">
        <v>131</v>
      </c>
      <c r="C25" s="64" t="s">
        <v>69</v>
      </c>
      <c r="D25" s="63">
        <v>61179</v>
      </c>
      <c r="E25" s="63">
        <v>48404</v>
      </c>
      <c r="F25" s="63">
        <v>49821</v>
      </c>
      <c r="G25" s="62">
        <v>26.392446905214445</v>
      </c>
      <c r="H25" s="62">
        <v>22.797615463358824</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132</v>
      </c>
      <c r="C27" s="64" t="s">
        <v>69</v>
      </c>
      <c r="D27" s="63">
        <v>86894</v>
      </c>
      <c r="E27" s="63">
        <v>73370</v>
      </c>
      <c r="F27" s="63">
        <v>76672</v>
      </c>
      <c r="G27" s="62">
        <v>18.432601880877744</v>
      </c>
      <c r="H27" s="62">
        <v>13.332116026711185</v>
      </c>
    </row>
    <row r="28" spans="1:8" ht="11.45" customHeight="1" x14ac:dyDescent="0.2">
      <c r="A28" s="45" t="str">
        <f>IF(E28&lt;&gt;"",COUNTA($E$9:E28),"")</f>
        <v/>
      </c>
      <c r="B28" s="56" t="s">
        <v>112</v>
      </c>
      <c r="C28" s="64"/>
      <c r="D28" s="63"/>
      <c r="E28" s="63"/>
      <c r="F28" s="63"/>
      <c r="G28" s="62"/>
      <c r="H28" s="62"/>
    </row>
    <row r="29" spans="1:8" ht="11.45" customHeight="1" x14ac:dyDescent="0.2">
      <c r="A29" s="45">
        <f>IF(E29&lt;&gt;"",COUNTA($E$9:E29),"")</f>
        <v>12</v>
      </c>
      <c r="B29" s="56" t="s">
        <v>133</v>
      </c>
      <c r="C29" s="64" t="s">
        <v>69</v>
      </c>
      <c r="D29" s="63">
        <v>13413</v>
      </c>
      <c r="E29" s="63">
        <v>11449</v>
      </c>
      <c r="F29" s="63">
        <v>11526</v>
      </c>
      <c r="G29" s="62">
        <v>17.154336623285875</v>
      </c>
      <c r="H29" s="62">
        <v>16.371681415929203</v>
      </c>
    </row>
    <row r="30" spans="1:8" ht="22.9" customHeight="1" x14ac:dyDescent="0.2">
      <c r="A30" s="45">
        <f>IF(E30&lt;&gt;"",COUNTA($E$9:E30),"")</f>
        <v>13</v>
      </c>
      <c r="B30" s="56" t="s">
        <v>134</v>
      </c>
      <c r="C30" s="64" t="s">
        <v>69</v>
      </c>
      <c r="D30" s="63">
        <v>3711</v>
      </c>
      <c r="E30" s="63">
        <v>1458</v>
      </c>
      <c r="F30" s="63">
        <v>1870</v>
      </c>
      <c r="G30" s="62">
        <v>154.52674897119343</v>
      </c>
      <c r="H30" s="62">
        <v>98.44919786096257</v>
      </c>
    </row>
    <row r="31" spans="1:8" ht="24" customHeight="1" x14ac:dyDescent="0.2">
      <c r="A31" s="45">
        <f>IF(E31&lt;&gt;"",COUNTA($E$9:E31),"")</f>
        <v>14</v>
      </c>
      <c r="B31" s="56" t="s">
        <v>135</v>
      </c>
      <c r="C31" s="64" t="s">
        <v>69</v>
      </c>
      <c r="D31" s="63">
        <v>9702</v>
      </c>
      <c r="E31" s="63">
        <v>9991</v>
      </c>
      <c r="F31" s="63">
        <v>9656</v>
      </c>
      <c r="G31" s="62">
        <v>-2.8926033430087079</v>
      </c>
      <c r="H31" s="62">
        <v>0.47638773819386909</v>
      </c>
    </row>
    <row r="32" spans="1:8" ht="8.1" customHeight="1" x14ac:dyDescent="0.2">
      <c r="A32" s="45" t="str">
        <f>IF(E32&lt;&gt;"",COUNTA($E$9:E32),"")</f>
        <v/>
      </c>
      <c r="B32" s="56"/>
      <c r="C32" s="64"/>
      <c r="D32" s="63"/>
      <c r="E32" s="63"/>
      <c r="F32" s="63"/>
      <c r="G32" s="62"/>
      <c r="H32" s="62"/>
    </row>
    <row r="33" spans="1:8" ht="11.45" customHeight="1" x14ac:dyDescent="0.2">
      <c r="A33" s="45">
        <f>IF(E33&lt;&gt;"",COUNTA($E$9:E33),"")</f>
        <v>15</v>
      </c>
      <c r="B33" s="56" t="s">
        <v>136</v>
      </c>
      <c r="C33" s="64" t="s">
        <v>69</v>
      </c>
      <c r="D33" s="63">
        <v>73480</v>
      </c>
      <c r="E33" s="63">
        <v>61921</v>
      </c>
      <c r="F33" s="63">
        <v>65145</v>
      </c>
      <c r="G33" s="62">
        <v>18.667334183879458</v>
      </c>
      <c r="H33" s="62">
        <v>12.794535267480237</v>
      </c>
    </row>
    <row r="34" spans="1:8" ht="11.45" customHeight="1" x14ac:dyDescent="0.2">
      <c r="A34" s="45" t="str">
        <f>IF(E34&lt;&gt;"",COUNTA($E$9:E34),"")</f>
        <v/>
      </c>
      <c r="B34" s="56" t="s">
        <v>137</v>
      </c>
      <c r="C34" s="64"/>
      <c r="D34" s="63"/>
      <c r="E34" s="63"/>
      <c r="F34" s="63"/>
      <c r="G34" s="62"/>
      <c r="H34" s="62"/>
    </row>
    <row r="35" spans="1:8" ht="11.45" customHeight="1" x14ac:dyDescent="0.2">
      <c r="A35" s="45">
        <f>IF(E35&lt;&gt;"",COUNTA($E$9:E35),"")</f>
        <v>16</v>
      </c>
      <c r="B35" s="56" t="s">
        <v>138</v>
      </c>
      <c r="C35" s="64" t="s">
        <v>69</v>
      </c>
      <c r="D35" s="63">
        <v>40144</v>
      </c>
      <c r="E35" s="63">
        <v>36745</v>
      </c>
      <c r="F35" s="63">
        <v>38802</v>
      </c>
      <c r="G35" s="62">
        <v>9.250238127636413</v>
      </c>
      <c r="H35" s="62">
        <v>3.4585846090407713</v>
      </c>
    </row>
    <row r="36" spans="1:8" ht="11.45" customHeight="1" x14ac:dyDescent="0.2">
      <c r="A36" s="45">
        <f>IF(E36&lt;&gt;"",COUNTA($E$9:E36),"")</f>
        <v>17</v>
      </c>
      <c r="B36" s="56" t="s">
        <v>139</v>
      </c>
      <c r="C36" s="64" t="s">
        <v>69</v>
      </c>
      <c r="D36" s="63">
        <v>33336</v>
      </c>
      <c r="E36" s="63">
        <v>25176</v>
      </c>
      <c r="F36" s="63">
        <v>26343</v>
      </c>
      <c r="G36" s="62">
        <v>32.411820781696854</v>
      </c>
      <c r="H36" s="62">
        <v>26.545951486163307</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11&amp;R&amp;"-,Standard"&amp;7&amp;P</oddFooter>
    <evenFooter>&amp;L&amp;"-,Standard"&amp;7&amp;P&amp;R&amp;"-,Standard"&amp;7StatA MV, Statistischer Bericht E213 2022 11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11/2022</dc:title>
  <dc:subject>Baugewerbe</dc:subject>
  <dc:creator>FB 430</dc:creator>
  <cp:keywords/>
  <dc:description/>
  <cp:lastModifiedBy>Luptowski, Simone</cp:lastModifiedBy>
  <cp:revision/>
  <cp:lastPrinted>2023-01-23T11:11:21Z</cp:lastPrinted>
  <dcterms:created xsi:type="dcterms:W3CDTF">2020-03-23T11:09:47Z</dcterms:created>
  <dcterms:modified xsi:type="dcterms:W3CDTF">2023-01-25T06:18:21Z</dcterms:modified>
  <cp:category/>
  <cp:contentStatus/>
</cp:coreProperties>
</file>